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C:\Users\agata_zolnacz\Desktop\nabory lipiec 26\"/>
    </mc:Choice>
  </mc:AlternateContent>
  <xr:revisionPtr revIDLastSave="0" documentId="8_{CD29FAA3-9779-4D7D-A6CB-FF401DE3CFD4}" xr6:coauthVersionLast="47" xr6:coauthVersionMax="47" xr10:uidLastSave="{00000000-0000-0000-0000-000000000000}"/>
  <bookViews>
    <workbookView xWindow="-110" yWindow="-110" windowWidth="19420" windowHeight="10300" xr2:uid="{00000000-000D-0000-FFFF-FFFF00000000}"/>
  </bookViews>
  <sheets>
    <sheet name="Aktualne_konkurencyjne_lipiec " sheetId="1" r:id="rId1"/>
    <sheet name="NOWE_konkurencyjne_lipiec" sheetId="2" r:id="rId2"/>
    <sheet name="Niekonkurenc_aktualne_lipiec" sheetId="3" r:id="rId3"/>
    <sheet name="Niekonkurenc_nowe_lipiec" sheetId="4" r:id="rId4"/>
  </sheets>
  <definedNames>
    <definedName name="_xlnm._FilterDatabase" localSheetId="0" hidden="1">'Aktualne_konkurencyjne_lipiec '!$A$1:$J$37</definedName>
    <definedName name="_xlnm._FilterDatabase" localSheetId="2" hidden="1">Niekonkurenc_aktualne_lipiec!$A$1:$O$15</definedName>
    <definedName name="_xlnm._FilterDatabase" localSheetId="3" hidden="1">Niekonkurenc_nowe_lipiec!$A$1:$J$1</definedName>
    <definedName name="_xlnm._FilterDatabase" localSheetId="1" hidden="1">NOWE_konkurencyjne_lipiec!$A$1:$J$2</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2" l="1"/>
  <c r="I28" i="1"/>
</calcChain>
</file>

<file path=xl/sharedStrings.xml><?xml version="1.0" encoding="utf-8"?>
<sst xmlns="http://schemas.openxmlformats.org/spreadsheetml/2006/main" count="521" uniqueCount="235">
  <si>
    <t>Nr działania/
poddziałaniaNr działania/
poddziałania</t>
  </si>
  <si>
    <t>Nazwa działania/poddziałania</t>
  </si>
  <si>
    <t>Program</t>
  </si>
  <si>
    <t>Data zakończenia konkursu</t>
  </si>
  <si>
    <t>Obszar wsparcia</t>
  </si>
  <si>
    <t>Instytucja Organizująca Konkurs</t>
  </si>
  <si>
    <t>Link do naboru</t>
  </si>
  <si>
    <t>FENG</t>
  </si>
  <si>
    <t>FEPW</t>
  </si>
  <si>
    <t>FERS</t>
  </si>
  <si>
    <t>Narodowy Fundusz Ochrony Środowiska i Gospodarki Wodnej</t>
  </si>
  <si>
    <t>1.5</t>
  </si>
  <si>
    <t>Pożyczki na rozwój turystyki</t>
  </si>
  <si>
    <t>Pożyczki udzielane w trybie ciągłym</t>
  </si>
  <si>
    <t>Pożyczki udzielane są przez regionalnych pośredników finansowych</t>
  </si>
  <si>
    <t>https://www.bgk.pl/programy-i-fundusze/fundusze/fundusze-europejskie-dla-polski-wschodniej-2021-2027/pozyczka-na-rozwoj-turystyki/</t>
  </si>
  <si>
    <t>2.4</t>
  </si>
  <si>
    <t>FERC</t>
  </si>
  <si>
    <t>Polska Agencja Rozwoju Przedsiębiorczości</t>
  </si>
  <si>
    <t>FEnIKS</t>
  </si>
  <si>
    <t>1.3</t>
  </si>
  <si>
    <t>Kadry nowoczesnej gospodarki</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</si>
  <si>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</si>
  <si>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</si>
  <si>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</si>
  <si>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</si>
  <si>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</si>
  <si>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</si>
  <si>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</si>
  <si>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</si>
  <si>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</si>
  <si>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Tryb naboru</t>
  </si>
  <si>
    <t>konkurencyjny</t>
  </si>
  <si>
    <t>niekonkurencyjny</t>
  </si>
  <si>
    <t>Ministerstwo Zdrowia</t>
  </si>
  <si>
    <t>Centrum Unijnych Projektów Transportowych</t>
  </si>
  <si>
    <t>1.1</t>
  </si>
  <si>
    <t>https://fers.parp.gov.pl/component/grants/grants/goz---to-sie-oplaca---oferta-dla-przedsiebiorcow#opis</t>
  </si>
  <si>
    <t>Data rozpoczęcia konkursu (nabór wniosków)</t>
  </si>
  <si>
    <t>SUMA</t>
  </si>
  <si>
    <t>Budżet konkursu
 (mln zł)</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</si>
  <si>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</si>
  <si>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</si>
  <si>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</si>
  <si>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</si>
  <si>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</si>
  <si>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</si>
  <si>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</si>
  <si>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https://fers.parp.gov.pl/component/grants/grants/wsparcie-firm-w-okresowych-trudnosciach---oferta-dla-przedsiebiorcow</t>
  </si>
  <si>
    <t>Wsparcie firm w okresowych trudnościach – oferta dla przedsiębiorców</t>
  </si>
  <si>
    <t>2026/2027</t>
  </si>
  <si>
    <t>do 154 384,00 zł</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</si>
  <si>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</si>
  <si>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</si>
  <si>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</si>
  <si>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https://www.cupt.gov.pl/pozakonkursowy/aktualnie-trwajace/fenx-05-07-bezpieczenstwo-morskie-i-srodladowe-drogi-wodne-poza-ten-t/</t>
  </si>
  <si>
    <t>Platformy startowe dla nowych pomysłów - wsparcie ekspertów</t>
  </si>
  <si>
    <t xml:space="preserve">Zgłoszenia pomysłów do Platform startowych są prowadzone w rundach. </t>
  </si>
  <si>
    <t>Budżet jednej pozyczki może wynieść 1 mln zł</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</si>
  <si>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</si>
  <si>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</si>
  <si>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</si>
  <si>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</si>
  <si>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1.4</t>
  </si>
  <si>
    <t>Rozwój systemu edukacji</t>
  </si>
  <si>
    <t>Ministerstwo Edukacji Narodowej</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</si>
  <si>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</si>
  <si>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</si>
  <si>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</si>
  <si>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</si>
  <si>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</si>
  <si>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</si>
  <si>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Bezpieczeństwo morskie i śródlądowe drogi wodne poza</t>
  </si>
  <si>
    <t>Śródlądowe drogi wodne: 
- liniowe i punktowe inwestycje na śródlądowych drogach wodnych w zakresie przebudowy budowli hydrotechnicznych, zabudowy regulacyjnej oraz udrożnienia toru wodnego</t>
  </si>
  <si>
    <t xml:space="preserve">Wsparcie będzie przeznaczone na unowocześnienie mikro, małych i średnich działających w branży turystycznej, np. rozwój i doposażenie obiektów noclegowych lub gastronomicznych, rozwój infrastruktury sportowej i rekreacyjnej, wyrób regionalnych produktów, transport turystyczny i inne inwestycje w branży okołoturystycznej.
</t>
  </si>
  <si>
    <t>Narodowe Centrum Badań i Rozwoju</t>
  </si>
  <si>
    <t>https://fers.parp.gov.pl/component/grants/grants/zielone-rekomendacje---oferta-dla-przedsiebiorcow</t>
  </si>
  <si>
    <t>Zielone rekomendacje</t>
  </si>
  <si>
    <t>2.1</t>
  </si>
  <si>
    <t>5.2</t>
  </si>
  <si>
    <t>Porty morskie TEN-T</t>
  </si>
  <si>
    <t xml:space="preserv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
- Inwestycje służące poprawie infrastruktury dostępu do portów od strony lądu, w tym przebudowa układu komunikacyjnego (drogowego i kolejowego) wyprowadzającego ruch z portów.</t>
  </si>
  <si>
    <t>Nabór przeznaczony dla: Państwowe Gospodarstwo Wodne Wody Polskie
https://www.funduszeunijne.gov.pl/nabory/57-bezpieczenstwo-morskie-i-srodladowe-drogi-wodne-poza-tent-2/</t>
  </si>
  <si>
    <t>Zaproszenie do naboru przesłane bezpośrednio do Wnioskodawcy
https://www.funduszeunijne.gov.pl/nabory/53-drogi-i-bezpieczenstwo-ruchu-drogowego/</t>
  </si>
  <si>
    <t>https://www.funduszeunijne.gov.pl/nabory/52-porty-morskie-i-srodladowe-drogi-wodne-w-tent/</t>
  </si>
  <si>
    <t>13.2</t>
  </si>
  <si>
    <t>Infrastruktura drogowa podwójnego przeznaczenia</t>
  </si>
  <si>
    <t>Nabór przeznaczony dla Generalnej Dyrekcji Dróg Krajowych i Autostrad</t>
  </si>
  <si>
    <t xml:space="preserve"> Budowa i przebudowa dróg podwójnego przeznaczenia</t>
  </si>
  <si>
    <t>2.1..</t>
  </si>
  <si>
    <t>E-usługi publiczne, wewnątrzadministracyjne, systemy back-office, rozwiązania IT dla administracji o horyzontalnym zastosowaniu.</t>
  </si>
  <si>
    <t>CPPC</t>
  </si>
  <si>
    <t>Wysoka jakość i dostępność e-usług publicznych</t>
  </si>
  <si>
    <t>Grupa docelowa</t>
  </si>
  <si>
    <t>MŚP, które:
- działają w branży turystycznej i pokrewnych (o określonych kodach PKD).
- zamierzają realizować inwestycje na obszarze makroregionu Polski Wschodniej (woj. lubelskie, podkarpackie, podlaskie, świętokrzyskie, warmińsko-mazurskie oraz region statystyczny mazowiecki regionalny).</t>
  </si>
  <si>
    <t>Osoba fizyczna lub zespół osób, który
- posiada nowy pomysł biznesowy mający charakter innowacji produktowej na poziomie co najmniej krajowym;
- jest gotowy założyć działalność w Polsce Wschodniej w formie spółki kapitałowej;
- jest gotowy do pracy nad rozwojem pomysłu w ramach indywidualnego planu inkubacji</t>
  </si>
  <si>
    <t>przedsiębiorstwa, administracja publiczna, instytucje nauki i edukacji, organizacje społeczne i związki wyznaniowe, partnerzy społeczni, instytucje wspierające biznes</t>
  </si>
  <si>
    <t>Cyfrowa edukacja w jednostkach samorządu terytorialnego - rozwiązania strategiczne</t>
  </si>
  <si>
    <t>Kancelaria Prezesa Rady Ministrów</t>
  </si>
  <si>
    <t>4.12</t>
  </si>
  <si>
    <t>Wsparcie NGO w zakresie usług publicznych i współpracy</t>
  </si>
  <si>
    <t>https://www.funduszeunijne.gov.pl/nabory/14-rozwoj-systemu-edukacji-7/</t>
  </si>
  <si>
    <t>2.28</t>
  </si>
  <si>
    <t>Startup Booster Poland (program Tech Impact)</t>
  </si>
  <si>
    <t>Dofinansowanie kosztów działań operatorów zarządzających programami wspierającymi startupy, w szczególności dotyczących pozyskania startupów do programów oraz kompleksowej obsługi programów, w tym pokrycia kosztów członkostwa akceleratorów w międzynarodowych sieciach, zaangażowania ekspertów i mentorów, udziału partnerów międzynarodowych.</t>
  </si>
  <si>
    <t>Podmioty działające na rzecz rozwoju gospodarczego lub innowacyjności (ośrodki innowacji, w tym akceleratory)</t>
  </si>
  <si>
    <t>Fundusz wsparcia technologii krytycznych [nabór dla sektora technologii cyfrowych (DIGITAL i DEEPTECH)] - ścieżka innowacyjność</t>
  </si>
  <si>
    <t xml:space="preserve">Pojedyncze przedsiębiorstwa oraz konsorcja przedsiębiorstw, w tym z organizacjami badawczymi lub NGO </t>
  </si>
  <si>
    <t>Fundusz wsparcia technologii krytycznych [nabór dla sektora technologii cyfrowych (DIGITAL i DEEPTECH)] - ścieżka strategiczna niezależność</t>
  </si>
  <si>
    <t>Infrastruktura ciepłownicza</t>
  </si>
  <si>
    <t>Źródła wysokosprawnej kogeneracji - nabór dla ostatecznych odbiorców wsparcia</t>
  </si>
  <si>
    <t>Przedsiębiorcy, samorządy oraz działające w ich imieniu jednostki organizacyjne,  spółdzielnie mieszkaniowe.</t>
  </si>
  <si>
    <t>11.2</t>
  </si>
  <si>
    <t>Wspieranie ochrony krytycznej infrastruktury energetycznej oraz magazynów ciepła na poziomie systemowym</t>
  </si>
  <si>
    <t>https://www.funduszeunijne.gov.pl/nabory/228-startup-booster-poland-tech-impact-oferta-dla-akceleratorow/</t>
  </si>
  <si>
    <t>Wsparcie skierowane jest na projekty przedsiębiorców, realizujące cele inicjatywy Platforma na rzecz Technologii Strategicznych dla Europy (STEP) i przyczyniające się do wytwarzania innowacyjnych technologii krytycznych o znaczącym potencjale gospodarczym w sektorze technologii cyfrowych i innowacji w ramach tzw. głębokich technologii.</t>
  </si>
  <si>
    <t>Przedsiębiorstwa</t>
  </si>
  <si>
    <t>Wsparcie skierowane jest na projekty przedsiębiorców, realizujące cele inicjatywy Platforma na rzecz Technologii Strategicznych dla Europy (STEP) i przyczyniające się do ochrony i wzmacniania łańcuchów wartości technologii krytycznych w sektorze technologii cyfrowych i innowacji w ramach tzw. głębokich technologii.</t>
  </si>
  <si>
    <t>Budowa magazynów ciepła na poziomie systemowym, służących zwiększeniu bezpieczeństwa energetycznego, w szczególności poprzez zapewnienie zdolności pracy w trybach awaryjnych</t>
  </si>
  <si>
    <t>Administracja publiczna, przedsiębiorstwa, przedsiębiorstwa realizujące cele publiczne, służby publiczne</t>
  </si>
  <si>
    <t>https://www.funduszeunijne.gov.pl/nabory/15-ochrona-przyrody-i-rozwoj-zielonej-infrastruktury-rekultywacja-i-remediacja/</t>
  </si>
  <si>
    <t>Regionalna Dyrekcja Ochrony Środowiska, 
samorząd i jego związki oraz jednostki organizacyjne działające w imieniu samorządu,
podmioty świadczące usługi publiczne w ramach realizacji obowiązków własnych samorządu</t>
  </si>
  <si>
    <t>Rekultywacja i remediacja terenów zanieczyszczonych i zdegradowanych</t>
  </si>
  <si>
    <t>Adaptacja do zmian klimatu, zapobieganie klęskom i katastrofom</t>
  </si>
  <si>
    <t>Renaturyzacja przekształconych cieków wodnych i obszarów od wód zależnych (II)</t>
  </si>
  <si>
    <t>Jst i ich związki, jednostki organizacyjne działające w imieniu jst, podmioty świadczące usługi publ. w ramach realizacji obowiązków własnych jst, pozarządowe organizacje ekologiczne</t>
  </si>
  <si>
    <t xml:space="preserve">https://www.funduszeunijne.gov.pl/nabory/51-step-technologie-cyfrowe-innowacyjne-technologie-krytyczne-1/ </t>
  </si>
  <si>
    <t>2.1.</t>
  </si>
  <si>
    <t>Celem naboru jest wybór do dofinansowania projektów w zakresie: 
•	optymalizacji procesów w relacji podmiotów publicznych z obywatelem i przedsiębiorcą, tworzenia i rozwoju nowoczesnych usług świadczonych drogą elektroniczną (w tym wewnątrzadministracyjnych);
•	budowy i rozwoju rozwiązań o charakterze horyzontalnym, usprawniających funkcjonowanie administracji publicznej na terenie całego kraju.
Nabór: 
•	zakłada konsolidację i standaryzację usług cyfrowych w administracji publicznej, koncentrując się na usprawnieniu relacji z obywatelami i przedsiębiorcami;
•	wsparcie obejmie rozwój nowoczesnych e-usług, cyfryzację procesów wewnętrznych (back-office) oraz tworzenie rozwiązań o charakterze ogólnokrajowym, możliwych do wykorzystania także lokalnie;
•	realizowane projekty przyczynią się do budowy i modernizacji systemów informatycznych oraz udostępnienia nowych usług i danych, zgodnie z zasadami Architektury Informacyjnej Państwa, takimi jak domyślność cyfrowa, interoperacyjność, dostępność i bezpieczeństwo; 
•	efektem będzie rozwój e-usług o wysokim poziomie dojrzałości, umożliwiających pełną realizację spraw drogą elektroniczną.</t>
  </si>
  <si>
    <t>https://www.gov.pl/web/cppc/FERC0201IP0101026</t>
  </si>
  <si>
    <t>30 kwietnia 2026</t>
  </si>
  <si>
    <t>15 lipca 2026</t>
  </si>
  <si>
    <t>https://www.gov.pl/web/cppc/FERC0201IP0100926</t>
  </si>
  <si>
    <t xml:space="preserve">Wysoka jakość i dostępność e-usług publicznych </t>
  </si>
  <si>
    <t>Gospodarka o obiegu zamkniętym w MŚP
Etap II- Wdrożenie Modelu biznesowego GOZ-transformacji.</t>
  </si>
  <si>
    <t>https://www.funduszeunijne.gov.pl/nabory/13-gospodarka-o-obiegu-zamknietym-w-msp-1/</t>
  </si>
  <si>
    <t>https://www.funduszeunijne.gov.pl/nabory/21-infrastruktura-cieplownicza-zrodla-wysokosprawnej-kogeneracji/</t>
  </si>
  <si>
    <t>Rozwój zdolności i usprawnienie zarządzania obszarami chronionymi - wykup gruntów</t>
  </si>
  <si>
    <t>Parki narodowe</t>
  </si>
  <si>
    <t>Ochrona przyrody i rozwój zielonej infrastruktury - 
rekultywacja i remediacja</t>
  </si>
  <si>
    <t>Ochrona przyrody i rozwój zielonej infrastruktury - wykupy gruntów w parkach narodowych</t>
  </si>
  <si>
    <t>2.18</t>
  </si>
  <si>
    <t>Rozwój oferty OI dla firm</t>
  </si>
  <si>
    <t xml:space="preserve">Wsparcie rozwoju akredytowanych przez ministra właściwego ds. gospodarki pojedynczych ośrodków innowacji o określonych specjalizacjach. Wsparcie ma przyczynić się do rozszerzenia ich oferty o nowe lub ulepszone proinnowacyjne usługi dla firm. Wsparcie dla Ośrodków Innowacji może obejmować również zwiększenie doświadczenia i możliwości współpracy na arenie międzynarodowej, ucyfrowienia usług lub zmiany procesu świadczenia usług.  </t>
  </si>
  <si>
    <t>Polska Agencja Rozwoju Przedsiębiorczośc</t>
  </si>
  <si>
    <t>Pojedyncze ośrodki innowacji</t>
  </si>
  <si>
    <t>2.22</t>
  </si>
  <si>
    <t>Współfinansowanie działań EDIH</t>
  </si>
  <si>
    <t>Wsparcie zwiększania konkurencyjności MŚP w procesie transformacji cyfrowej, w którym istnieje znaczne zapotrzebowanie w zakresie podniesienia poziomu wdrażania najnowszych rozwiązań cyfrowych w działalności biznesowej. 
Europejskie Huby Innowacji Cyfrowych (EDIH) będą działać w modelu one-stop-shop (szeroki zakres produktów i usług w jednym miejscu). Usługi przez nie oferowane mają umożliwić przedsiębiorstwu stworzenie planu transformacji cyfrowej, zapewnić dostęp do aktualnej specjalistycznej wiedzy, a także zapewnić warunki do testowania rozwiązań lub eksperymentowanie z najnowszymi technologiami, mającymi potencjalnie kluczowe znaczenie dla wytwarzanych przez niego produktów, oferowanych usług, stosowanych procesów lub przyjętych modeli biznesowych.
Wsparcie kierowane będzie do podmiotów, które zostały wybrane w ramach konkursu organizowanego w ramach Digital Europe Programme.</t>
  </si>
  <si>
    <t>https://www.funduszeunijne.gov.pl/nabory/51-step-technologie-cyfrowe-strategiczna-niezaleznosc-ue-1/</t>
  </si>
  <si>
    <t>Fundusz wsparcia technologii krytycznych [nabór dla sektora czystych i zasobooszczędnych technologii (CLEANTECH)] - ścieżka innowacyjność</t>
  </si>
  <si>
    <t>Wsparcie skierowane jest na projekty przedsiębiorców, realizujące cele inicjatywy Platforma na rzecz Technologii Strategicznych dla Europy (STEP) i przyczyniające się do wytwarzania innowacyjnych technologii krytycznych o znaczącym potencjale gospodarczym w sektorze czystych i zasobooszczędnych technologii</t>
  </si>
  <si>
    <t>Fundusz wsparcia technologii krytycznych [nabór dla sektora czystych i zasobooszczędnych technologii (CLEANTECH)] - ścieżka strategiczna niezależność</t>
  </si>
  <si>
    <t>Wsparcie skierowane jest na projekty przedsiębiorców, realizujące cele inicjatywy Platforma na rzecz Technologii Strategicznych dla Europy (STEP) i przyczyniające się do ochrony i wzmacniania łańcuchów wartości technologii krytycznych w sektorze czystych i zasobooszczędnych technologii.</t>
  </si>
  <si>
    <t>Wsparcie skierowane jest na projekty przedsiębiorców, realizujące cele inicjatywy Platforma na rzecz Technologii Strategicznych dla Europy (STEP) i przyczyniające się do rozwoju innowacyjnych technologii krytycznych o znaczącym potencjale gospodarczym w sektorze czystych i zasobooszczędnych technologii</t>
  </si>
  <si>
    <t>https://www.funduszeunijne.gov.pl/nabory/sciezka-b-projekty-realizowane-w-sektorze-czyste-i-zasobooszczedne-technologie-nabor-feng0501-ip01-00526/</t>
  </si>
  <si>
    <t>2.24</t>
  </si>
  <si>
    <t>Polskie Mosty Technologiczne</t>
  </si>
  <si>
    <t>Wsparcie promocji oraz internacjonalizacji (zwiększania zaangażowania na rynkach zagranicznych) przedsiębiorstw, posiadających innowacyjny produkt, usługę bądź technologię na wybranych rynkach zagranicznych, z wykorzystaniem różnych modeli e-commerce. Wsparciem objęci będą przedsiębiorcy, którzy posiadają potencjał do internacjonalizacji działalności, potencjał do rozwoju innowacyjnych produktów, usług lub technologii, w tym wpisujących się w Krajowe Inteligentne Specjalizacje, są zainteresowani pozyskiwaniem nowych możliwości rozwoju na rynkach zagranicznych. Nabór organizowany jest dla następujących rynków: ZEA, Egipt, Maroko, Turcja.</t>
  </si>
  <si>
    <t>Polska Agencja Inwestycji i Handlu S.A.</t>
  </si>
  <si>
    <t>2.29</t>
  </si>
  <si>
    <t>Start-ups Are Us (branża cyberbezpieczeństwo)</t>
  </si>
  <si>
    <t xml:space="preserve">Firmy otrzymają wsparcie w formie świadczenia usług, pokrywające do 100% kosztów udziału w:         
•	programie szkoleniowym realizowanym na terenie Rzeczypospolitej Polskiej;        
•	trzech misjach wyjazdowych odbywanych do wybranych krajów w celu poznania warunków funkcjonowania środowiska startupowego istniejącego w tych krajach, odbycia spotkań i nawiązania kontaktów z lokalnymi instytucjami wsparcia biznesu, potencjalnymi kontrahentami, w tym inwestorami oraz udziałem w wybranych targach lub konferencjach. 
Szacowana wartość wsparcia dla jednej firmy wynosi 100 000 zł. </t>
  </si>
  <si>
    <t>https://www.funduszeunijne.gov.pl/nabory/229-start-ups-are-us-branza-cyberbezpieczenstwo/</t>
  </si>
  <si>
    <t>Europejskie Huby Innowacji Cyfrowych</t>
  </si>
  <si>
    <t xml:space="preserve">Warunkiem przystąpienia do obecnego naboru (Etap II) jest posiadanie modelu biznesowego GOZ-transformacji, który został opracowany i zatwierdzony przez PARP w ramach I etapu działania. </t>
  </si>
  <si>
    <t>https://www.funduszeunijne.gov.pl/nabory/222-wspolfinansowanie-dzialan-edih-2/</t>
  </si>
  <si>
    <t>https://www.funduszeunijne.gov.pl/nabory/51-step-czyste-i-zasobooszczedne-technologie-innowacyjne-technologie-krytyczne-1/</t>
  </si>
  <si>
    <t xml:space="preserve">Wsparcie rozwoju działalności biznesowej startupów dla zweryfikowanych pomysłów w ramach programów inkubacji w Platformach startowych FEPW i wejście z opracowanym produktem na rynek, uwzględniając pierwszą sprzedaż. </t>
  </si>
  <si>
    <t>Platformy startowe dla nowych pomysłów 
Komponent II a. 
Wsparcie rozwoju działalności gospodarczej startupów w makroregionie Polski Wschodniej</t>
  </si>
  <si>
    <t>Wsparcie MŚP z Polski Wschodniej w realizacji projektów wdrożeniowych w przejściu na gospodarkę o obiegu zamkniętym (GOZ) w działalności. II etap pozwala na zrealizowanie inwestycji oraz usług niezbędnych do pełnego wdrożenia modelu GOZ.</t>
  </si>
  <si>
    <t>Opracowanie e-materiałów do kształcenia zawodowego – 2. edycja</t>
  </si>
  <si>
    <t xml:space="preserve">Link do naboru dostępny będzie na stronie:
https://www.funduszeunijne.gov.pl/strony/skorzystaj/nabory/#/domyslne=1/10502=3742 </t>
  </si>
  <si>
    <t>Instytucje wspierające biznes, partnerzy społeczni, organizacje społeczne, instytucje nauki i edukacji</t>
  </si>
  <si>
    <t>Wsparcie federacji NGO</t>
  </si>
  <si>
    <r>
      <t>Organizacje pozarządowe</t>
    </r>
    <r>
      <rPr>
        <strike/>
        <sz val="12"/>
        <rFont val="Arial"/>
        <family val="2"/>
        <charset val="238"/>
      </rPr>
      <t xml:space="preserve"> </t>
    </r>
  </si>
  <si>
    <t>4.14</t>
  </si>
  <si>
    <t>Deinstytucjonalizacja długoterminowej opieki medycznej</t>
  </si>
  <si>
    <t>Standard świadczenia dziennego dla osób z otępieniem</t>
  </si>
  <si>
    <t xml:space="preserve">Podmioty lecznicze, które posiadają umowę z Narodowym Funduszem Zdrowia na realizację świadczeń opieki zdrowotnej </t>
  </si>
  <si>
    <t>https://www.funduszeunijne.gov.pl/nabory/51-fundusz-wsparcia-technologii-krytycznych-1/</t>
  </si>
  <si>
    <t>www.platformystartowe.gov.pl
https://fepw.parp.gov.pl/component/grants/grants/wschodni-akcelerator-biznesu
https://fepw.parp.gov.pl/component/grants/grants/platforma-startowa-dla-nowych-pomyslow---hub-of-talents-3
https://fepw.parp.gov.pl/component/grants/grants/platformy-startowe-start-in
https://fepw.parp.gov.pl/component/grants/grants/platforma-startowa-unicorn-hub---edycja-ii</t>
  </si>
  <si>
    <t>Platforma startowa Wschodni Akcelerator Biznesu 2
Platforma startowa Hub of Talents 3
Platformy Startowe Start in…
Platforma Startowa Unicorn Hub – edycja II</t>
  </si>
  <si>
    <t>https://www.funduszeunijne.gov.pl/nabory/platformy-startowe-dla-nowych-pomyslow-komponent-iia-wsparcie-rozwoju-dzialalnosci-gospodarczej-startupu-1/</t>
  </si>
  <si>
    <t>Mikro i małe spółki kapitałowe mające siedzibę na obszarze makroregionu Polski Wschodniej, które posiadają raport z inkubacji innowacyjnego pomysłu oraz rekomendację Platformy Startowej</t>
  </si>
  <si>
    <t>https://www.funduszeunijne.gov.pl/nabory/218-rozwoj-oferty-osrodkow-innowacji-dla-firm-oferta-dla-indywidualnych-osrodkow-innowacji/</t>
  </si>
  <si>
    <t>https://www.funduszeunijne.gov.pl/nabory/51-step-czyste-i-zasobooszczedne-technologie-strategiczna-niezaleznosc-ue-1/</t>
  </si>
  <si>
    <t xml:space="preserve">Przedsiębiorstwa, konsorcja, w skład których mogą wchodzić: MŚP, duże przedsiębiorstwa (w tym, również przedsiębiorstwa o statusie small mid-caps i mid-caps), organizacje badawcze lub organizacje </t>
  </si>
  <si>
    <t>Przedsiębiorstwa, konsorcja, w skład których mogą wchodzić: MŚP, duże przedsiębiorstwa (w tym, również przedsiębiorstwa o statusie small mid-caps i mid-caps), organizacje badawcze lub organizacje pozarządowe.</t>
  </si>
  <si>
    <t xml:space="preserve">Fundusz wsparcia technologii krytycznych [nabór STEP SEAL] </t>
  </si>
  <si>
    <t>Wsparcie skierowane jest na projekty przedsiębiorców, realizujące cele inicjatywy Platforma na rzecz Technologii Strategicznych dla Europy (STEP), którym Komisja Europejska przyznała pieczęć suwerenności w ramach Funduszu Innowacyjnego.</t>
  </si>
  <si>
    <t>Link do naboru będzie dostępny w dniu ogłoszenia naboru (7.07) na stronie https://www.funduszeunijne.gov.pl/strony/skorzystaj/nabory/#/domyslne=1/10502=3740</t>
  </si>
  <si>
    <t>Fundusz wsparcia technologii krytycznych [nabór dla sektora biotechnologii (BIOTECH)] - ścieżka innowacyjność</t>
  </si>
  <si>
    <t>Wsparcie skierowane jest na projekty przedsiębiorców, realizujące cele inicjatywy Platforma na rzecz Technologii Strategicznych dla Europy (STEP) i przyczyniające się do rozwoju innowacyjnych technologii krytycznych o znaczącym potencjale gospodarczym w sektorze biotechnologii, w tym produktów leczniczych znajdujących się w unijnym wykazie produktów leczniczych o krytycznym znaczeniu i ich składników.</t>
  </si>
  <si>
    <t>https://www.funduszeunijne.gov.pl/nabory/feng0501-ip01-00626-sciezka-a-projekty-realizowane-w-sektorze-biotechnologie/</t>
  </si>
  <si>
    <t>Fundusz wsparcia technologii krytycznych [nabór dla sektora biotechnologii (BIOTECH)] - ścieżka strategiczna niezależność</t>
  </si>
  <si>
    <t>Wsparcie skierowane jest na projekty przedsiębiorców, realizujące cele inicjatywy Platforma na rzecz Technologii Strategicznych dla Europy (STEP) i przyczyniające się do ochrony i wzmacniania łańcuchów wartości technologii krytycznych w sektorze biotechnologii, w tym produktów leczniczych znajdujących się w unijnym wykazie produktów leczniczych o krytycznym znaczeniu i ich składników.</t>
  </si>
  <si>
    <t>https://www.funduszeunijne.gov.pl/nabory/feng-0501-ip01-00726-step-sciezka-b/</t>
  </si>
  <si>
    <t>https://pmt.paih.gov.pl/o-projekcie/nabory-i-dokumentacja/nabory-2026/</t>
  </si>
  <si>
    <t xml:space="preserve"> </t>
  </si>
  <si>
    <t>6.1</t>
  </si>
  <si>
    <t>Inwestycje w infrastrukturę, sprzęt i wyposażenie, które mają na celu zapewnienie bezpieczeństwa i ciągłości udzielania świadczeń zdrowotnych w sytuacjach kryzysowych, w tym w warunkach konfliktu zbrojnego, jak również przygotowanie infrastruktury do formuły dual-use</t>
  </si>
  <si>
    <t>System ochrony zdrowia</t>
  </si>
  <si>
    <t>lipiec 26</t>
  </si>
  <si>
    <t>wrzesień 26</t>
  </si>
  <si>
    <t>Link do naboru pojawi się w dniu ogłoszenia na stronie: https://www.funduszeunijne.gov.pl/strony/skorzystaj/nabory/#/domyslne=1/10502=3741</t>
  </si>
  <si>
    <t>Odbudowa infrastruktury wodno-ściekowej</t>
  </si>
  <si>
    <t>9.1</t>
  </si>
  <si>
    <t>Projekty z zakresu odbudowy systemów gospodarki wodno-ściekowej na obszarach poszkodowanych przez powódź</t>
  </si>
  <si>
    <t>10.1</t>
  </si>
  <si>
    <t>Odbudowa infrastruktury do zaopatrzenia w wodę do spożycia</t>
  </si>
  <si>
    <t>Samodzielne projekty dotyczące odbudowy systemów zaopatrzenia w wodę do spożycia na obszarach poszkodowanych przez powódź</t>
  </si>
  <si>
    <t>Link do naboru pojawi się w dniu ogłoszenia na stronie: https://www.funduszeunijne.gov.pl/strony/skorzystaj/nabory/#/domyslne=1/10502=3742</t>
  </si>
  <si>
    <t>Link do naboru pojawi się w dniu ogłoszenia na stronie: https://www.funduszeunijne.gov.pl/strony/skorzystaj/nabory/#/domyslne=1/10502=3743</t>
  </si>
  <si>
    <t>https://www.funduszeunijne.gov.pl/nabory/15-ochrona-przyrody-i-rozwoj-zielonej-infrastruktury-wykup-nieruchomosci-w-parkach-narodowych/</t>
  </si>
  <si>
    <t>https://www.funduszeunijne.gov.pl/nabory/24-adaptacja-do-zmian-klimatu-zapobieganie-kleskom-i-katastrofom-renaturyzacja/</t>
  </si>
  <si>
    <t>https://www.funduszeunijne.gov.pl/nabory/112-wspieranie-ochrony-krytycznej-infrastruktury-energetycznej-oraz-magazynow-ciepla-na-poziomie-systemowym/</t>
  </si>
  <si>
    <t>Renaturyzacja przekształconych cieków wodnych i obszarów od wód zależnych</t>
  </si>
  <si>
    <t>https://www.funduszeunijne.gov.pl/nabory/24-adaptacja-do-zmian-klimatu-zapobieganie-kleskom-i-katastrofom-renaturyzacja-przeksztalconych-ciekow-wodnych-fenx0204-iw01-00824/</t>
  </si>
  <si>
    <t>Budowa lub remont urządzeń wodnych, służących zmniejszeniu skutków powodzi</t>
  </si>
  <si>
    <t>https://www.funduszeunijne.gov.pl/nabory/24-adaptacja-do-zmian-klimatu-budowa-lub-remont-urzadzen-wodnych-sluzacych-zmniejszeniu-skutkow-powodzi-fenx0204-iw01-00924/</t>
  </si>
  <si>
    <t xml:space="preserve">Wzmocnienie cyberbezpieczeństwa oraz rozwój odpornej infrastruktury przetwarzania danych </t>
  </si>
  <si>
    <t xml:space="preserve">konkurencyjny </t>
  </si>
  <si>
    <t>do ustalenia</t>
  </si>
  <si>
    <t>będzie dostępny w dniu ogłoszenia naboru</t>
  </si>
  <si>
    <t xml:space="preserve">Lokalne Centrum Cyberbezpieczeństwa (LCC) to wspólna inicjatywa kilku jednostek samorządu terytorialnego (JST), której celem jest zapewnienie skutecznej ochrony przed zagrożeniami cyfrowymi. LCC realizuje zadania z zakresu cyberbezpieczeństwa w imieniu uczestniczących samorządów, w oparciu o porozumienie między JST. Dzięki współpracy możliwe jest obniżenie kosztów, pozyskanie specjalistycznej wiedzy oraz spełnienie obowiązków wynikających z przepisów prawa, takich jak ustawa o krajowym systemie cyberbezpieczeństwa czy dyrektywa NIS2.
Zakres zadań realizowanych przez LCC nie jest zdefiniowany prawnie, mogą to być:
- monitorowanie i reagowanie na incydenty (monitorowanie lokalnych sieci i systemów informacyjnych, analizowanie potencjalnych zagrożeń oraz koordynowanie działań w przypadku incydentów cyberbezpieczeństwa),
- wsparcie techniczne (usługi doradcze i techniczne, obejmujące audyty bezpieczeństwa, wdrażanie środków ochrony, zarządzanie ryzykiem oraz tworzenie polityk bezpieczeństwa),
- wspólne zakupy sprzętu/usług/licencji IT,
- edukacja i szkolenia (szkolenia i warsztaty dla lokalnych pracowników, specjalistów IT i przedstawicieli instytucji publicznych),
- współpraca z podmiotami ksc, np. CSIRT sektorowym,  CSIRT NASK i inne.
</t>
  </si>
  <si>
    <t xml:space="preserve">3 projekty możliwe do złozenia w naborze: 
1. Projekt BKM - Bezpieczna komunikacja mobilna dla podmiotów KSC: Celem projektu jest:
1) Upowszechnienie stosowania narzędzi do bezpiecznej komunikacji w środowisku jawnym (SKR-J);
2) Upowszechnienie stosowania narzędzi do bezpiecznej komunikacji w środowisku niejawnym (SKR-N);
3) Uruchomienie odrębnych platform do współdzielenia obrazu sytuacyjnego w części jawnej i niejawnej.
2. Projekt PCOC - Wsparcie realizacji zadań Połączonego Centrum Operacyjnego Cyberbezpieczeństwa. Celem projektu jest zwiększenie poziomu cyberbezpieczeństwa państwa poprzez wzmocnienie koordynacji reagowania na incydenty, rozwój centralnych zdolności analitycznych oraz podniesienie odporności infrastruktury teleinformatycznej podmiotów krajowego systemu cyberbezpieczeństwa, w szczególności poprzez rozwój i integrację systemów wspierających PCOC, S46 oraz wdrażanie rozwiązań ochronnych i monitorujących bezpieczeństwo danych.
3.  Program Polska Tarcza PNT Moduł 1. Projekt „Program Polska Tarcza PNT – Moduł 1” jest działaniem  ukierunkowanym na wzmocnienie krajowego systemu  cyberbezpieczeństwa, na uodparnianie warstwy fizycznej  cyberprzestrzeni. Działanie obejmuje: monitoring jakości PNT,  wykrywanie i lokalizację zakłóceń GNSS (Global Navigation Satellite  Systems – globalne systemy nawigacji satelitarnej), alternatywne i  odporne PNT/Time as a Service (czas jako usługa), stabilizację i 
rozszerzenie percepcji PNT oraz ISAC PNT (Information Sharing and  Analysis Center – Centrum Wymiany i Analizy Informacji PNT), z  integracją z KSC (Krajowy System Cyberbezpieczeństwa) / CSIRT  (Computer Security Incident Response Team – Zespoły Reagowania na  Incydenty Bezpieczeństwa Komputerowego) oraz z budową  kompetencji. </t>
  </si>
  <si>
    <t>380 (ostateczna kwota będzie wskazana w naborze)</t>
  </si>
  <si>
    <t>link do naboru będzie dostępny w dniu publikacji naboru</t>
  </si>
  <si>
    <t>lipiec (prawdpodobnie 2. połowa - do ustalenia)</t>
  </si>
  <si>
    <t>Kluczowe kompetencje dla sektorów</t>
  </si>
  <si>
    <t xml:space="preserve">https://www.funduszeunijne.gov.pl/nabory/13-kadry-nowoczesnej-gospodarki-kluczowe-kompetencje-dla-sektorow-2/ </t>
  </si>
  <si>
    <t>Przedsiębiorcy lub przedsiębiorczynie;
podmioty działające na rzecz rozwoju gospodarczego;
podmioty działające na rzecz zatrudnienia, rozwoju kapitału ludzkiego lub potencjału adaptacyjnego przedsiębiorców;
partnerzy społeczni i gospodarczy;
organizacje pracodawców i organizacje związkowe; stowarzyszenia z udziałem jednostek samorządu terytorialnego.</t>
  </si>
  <si>
    <t xml:space="preserve">https://www.funduszeunijne.gov.pl/nabory/414-deinstytucjonalizacja-dlugoterminowej-opieki-medycznej-standard-swiadczenia-dziennego-dla-osob-z-otepieniem/ </t>
  </si>
  <si>
    <t xml:space="preserve">https://www.funduszeunijne.gov.pl/nabory/412-wsparcie-ngo-w-zakresie-uslug-publicznych-i-wspolpracy-3/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</si>
</sst>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415]d\ mmm\ yy;@"/>
    <numFmt numFmtId="167" formatCode="#,##0.000"/>
  </numFmts>
  <fonts count="41">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1"/>
      <color rgb="FF1B1B1B"/>
      <name val="Arial"/>
      <family val="2"/>
      <charset val="238"/>
    </font>
    <font>
      <sz val="11"/>
      <color theme="1"/>
      <name val="Calibri"/>
      <family val="2"/>
      <scheme val="minor"/>
    </font>
    <font>
      <b/>
      <sz val="11"/>
      <name val="Arial"/>
      <family val="2"/>
      <charset val="238"/>
    </font>
    <font>
      <sz val="11"/>
      <color indexed="8"/>
      <name val="Calibri"/>
      <family val="2"/>
      <charset val="238"/>
    </font>
    <font>
      <b/>
      <sz val="11"/>
      <color theme="0"/>
      <name val="Arial"/>
      <family val="2"/>
      <charset val="238"/>
    </font>
    <font>
      <sz val="12"/>
      <color rgb="FF000000"/>
      <name val="Arial"/>
      <family val="2"/>
      <charset val="238"/>
    </font>
    <font>
      <sz val="11"/>
      <color theme="0"/>
      <name val="Arial"/>
      <family val="2"/>
      <charset val="238"/>
    </font>
    <font>
      <u/>
      <sz val="11"/>
      <color theme="10"/>
      <name val="Arial"/>
      <family val="2"/>
      <charset val="238"/>
    </font>
    <font>
      <sz val="12"/>
      <color theme="1"/>
      <name val="Arial"/>
      <family val="2"/>
      <charset val="238"/>
    </font>
    <font>
      <b/>
      <sz val="11"/>
      <color theme="1"/>
      <name val="Liberation Sans"/>
      <charset val="238"/>
    </font>
    <font>
      <strike/>
      <sz val="12"/>
      <name val="Arial"/>
      <family val="2"/>
      <charset val="238"/>
    </font>
  </fonts>
  <fills count="2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7030A0"/>
        <bgColor rgb="FFFFFFFF"/>
      </patternFill>
    </fill>
    <fill>
      <patternFill patternType="solid">
        <fgColor rgb="FF92D050"/>
        <bgColor rgb="FF99CCFF"/>
      </patternFill>
    </fill>
    <fill>
      <patternFill patternType="solid">
        <fgColor theme="5" tint="0.39997558519241921"/>
        <bgColor rgb="FF99CCFF"/>
      </patternFill>
    </fill>
    <fill>
      <patternFill patternType="solid">
        <fgColor rgb="FF00B0F0"/>
        <bgColor indexed="64"/>
      </patternFill>
    </fill>
  </fills>
  <borders count="13">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diagonal/>
    </border>
    <border>
      <left/>
      <right style="thin">
        <color indexed="64"/>
      </right>
      <top/>
      <bottom/>
      <diagonal/>
    </border>
  </borders>
  <cellStyleXfs count="57">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1" fillId="0" borderId="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151">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5"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2" xfId="11" applyFont="1" applyBorder="1" applyAlignment="1">
      <alignment horizontal="center" vertical="center" wrapText="1"/>
    </xf>
    <xf numFmtId="0" fontId="24" fillId="0" borderId="0" xfId="11" applyFont="1" applyFill="1" applyBorder="1" applyAlignment="1" applyProtection="1">
      <alignment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3" fontId="25" fillId="9" borderId="6" xfId="11" applyNumberFormat="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6"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0" fontId="24" fillId="11" borderId="2" xfId="0"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6"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7" xfId="11" applyFont="1" applyBorder="1" applyAlignment="1">
      <alignment horizontal="center" vertical="center" wrapText="1"/>
    </xf>
    <xf numFmtId="0" fontId="24" fillId="14" borderId="8" xfId="11" applyFont="1" applyFill="1" applyBorder="1" applyAlignment="1">
      <alignment horizontal="center" vertical="center" wrapText="1"/>
    </xf>
    <xf numFmtId="0" fontId="27" fillId="17" borderId="2" xfId="0" applyFont="1" applyFill="1" applyBorder="1" applyAlignment="1">
      <alignment horizontal="center" vertical="center" wrapText="1"/>
    </xf>
    <xf numFmtId="0" fontId="27" fillId="0" borderId="0" xfId="11" applyFont="1" applyFill="1" applyBorder="1" applyAlignment="1" applyProtection="1">
      <alignment horizont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9"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0" xfId="11" applyFont="1" applyFill="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0" fontId="25" fillId="9" borderId="11" xfId="11" applyFont="1" applyFill="1" applyBorder="1" applyAlignment="1" applyProtection="1">
      <alignment horizontal="center" vertical="center" wrapText="1"/>
    </xf>
    <xf numFmtId="0" fontId="25" fillId="9" borderId="12" xfId="11" applyFont="1" applyFill="1" applyBorder="1" applyAlignment="1" applyProtection="1">
      <alignment horizontal="center" vertical="center" wrapText="1"/>
    </xf>
    <xf numFmtId="0" fontId="26" fillId="0" borderId="7" xfId="0" applyFont="1" applyBorder="1" applyAlignment="1">
      <alignment horizontal="center" vertical="center" wrapText="1"/>
    </xf>
    <xf numFmtId="0" fontId="27" fillId="18" borderId="7" xfId="11" applyFont="1" applyFill="1" applyBorder="1" applyAlignment="1">
      <alignment horizontal="center" vertical="center" wrapText="1"/>
    </xf>
    <xf numFmtId="0" fontId="23" fillId="20" borderId="2" xfId="34" applyFill="1" applyBorder="1" applyAlignment="1" applyProtection="1">
      <alignment horizontal="center" vertical="center" wrapText="1"/>
    </xf>
    <xf numFmtId="0" fontId="34" fillId="21" borderId="2" xfId="0" applyFont="1" applyFill="1" applyBorder="1" applyAlignment="1">
      <alignment horizontal="center" vertical="center" wrapText="1"/>
    </xf>
    <xf numFmtId="0" fontId="26" fillId="0" borderId="6" xfId="0" applyFont="1" applyBorder="1" applyAlignment="1">
      <alignment horizontal="center" vertical="center" wrapText="1"/>
    </xf>
    <xf numFmtId="0" fontId="24" fillId="17" borderId="2"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12" borderId="7" xfId="0" applyFont="1" applyFill="1" applyBorder="1" applyAlignment="1">
      <alignment horizontal="center" vertical="center" wrapText="1"/>
    </xf>
    <xf numFmtId="0" fontId="27" fillId="9" borderId="4" xfId="11" applyFont="1" applyFill="1" applyBorder="1" applyAlignment="1" applyProtection="1">
      <alignment horizontal="center" vertical="center" wrapText="1"/>
    </xf>
    <xf numFmtId="0" fontId="27" fillId="9" borderId="3" xfId="11" applyFont="1" applyFill="1" applyBorder="1" applyAlignment="1" applyProtection="1">
      <alignment horizontal="center" vertical="center" wrapText="1"/>
    </xf>
    <xf numFmtId="0" fontId="27" fillId="9" borderId="5" xfId="11" applyFont="1" applyFill="1" applyBorder="1" applyAlignment="1" applyProtection="1">
      <alignment horizontal="center" vertical="center" wrapText="1"/>
    </xf>
    <xf numFmtId="3" fontId="27" fillId="9" borderId="6" xfId="11" applyNumberFormat="1" applyFont="1" applyFill="1" applyBorder="1" applyAlignment="1" applyProtection="1">
      <alignment horizontal="center" vertical="center" wrapText="1"/>
    </xf>
    <xf numFmtId="0" fontId="27" fillId="9" borderId="6" xfId="11" applyFont="1" applyFill="1" applyBorder="1" applyAlignment="1" applyProtection="1">
      <alignment horizontal="center" vertical="center" wrapText="1"/>
    </xf>
    <xf numFmtId="166" fontId="26" fillId="12" borderId="2" xfId="0" applyNumberFormat="1" applyFont="1" applyFill="1" applyBorder="1" applyAlignment="1">
      <alignment horizontal="center" vertical="center"/>
    </xf>
    <xf numFmtId="0" fontId="27" fillId="20" borderId="2" xfId="11" applyFont="1" applyFill="1" applyBorder="1" applyAlignment="1">
      <alignment horizontal="center" vertical="center"/>
    </xf>
    <xf numFmtId="0" fontId="35" fillId="9" borderId="9" xfId="11" applyFont="1" applyFill="1" applyBorder="1" applyAlignment="1" applyProtection="1">
      <alignment horizontal="center" vertical="center" wrapText="1"/>
    </xf>
    <xf numFmtId="0" fontId="36" fillId="16" borderId="2" xfId="11" applyFont="1" applyFill="1" applyBorder="1" applyAlignment="1">
      <alignment horizontal="center" vertical="center"/>
    </xf>
    <xf numFmtId="0" fontId="27" fillId="0" borderId="0" xfId="11" applyFont="1" applyFill="1" applyBorder="1" applyAlignment="1" applyProtection="1">
      <alignment horizontal="center"/>
    </xf>
    <xf numFmtId="49" fontId="27" fillId="13" borderId="2" xfId="11" applyNumberFormat="1" applyFont="1" applyFill="1" applyBorder="1" applyAlignment="1">
      <alignment horizontal="center" vertical="center" wrapText="1"/>
    </xf>
    <xf numFmtId="0" fontId="28" fillId="20" borderId="2" xfId="11" applyFont="1" applyFill="1" applyBorder="1" applyAlignment="1">
      <alignment horizontal="center" vertical="center" wrapText="1"/>
    </xf>
    <xf numFmtId="0" fontId="28" fillId="20" borderId="2" xfId="25" applyFont="1" applyFill="1" applyBorder="1" applyAlignment="1">
      <alignment horizontal="center" vertical="center"/>
    </xf>
    <xf numFmtId="0" fontId="24" fillId="20" borderId="2" xfId="11" applyFont="1" applyFill="1" applyBorder="1" applyAlignment="1">
      <alignment horizontal="center" vertical="top" wrapText="1"/>
    </xf>
    <xf numFmtId="0" fontId="24" fillId="0" borderId="0" xfId="11" applyFont="1" applyFill="1" applyBorder="1" applyAlignment="1" applyProtection="1">
      <alignment vertical="top"/>
    </xf>
    <xf numFmtId="0" fontId="28" fillId="19" borderId="2" xfId="11" applyFont="1" applyFill="1" applyBorder="1" applyAlignment="1">
      <alignment horizontal="center" vertical="center"/>
    </xf>
    <xf numFmtId="3" fontId="27" fillId="9" borderId="6" xfId="11" applyNumberFormat="1"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xf numFmtId="4" fontId="32" fillId="20" borderId="2" xfId="11" applyNumberFormat="1" applyFont="1" applyFill="1" applyBorder="1" applyAlignment="1">
      <alignment horizontal="center" vertical="center" wrapText="1"/>
    </xf>
    <xf numFmtId="4" fontId="24" fillId="12" borderId="2" xfId="11" applyNumberFormat="1" applyFont="1" applyFill="1" applyBorder="1" applyAlignment="1">
      <alignment horizontal="center" vertical="center" wrapText="1"/>
    </xf>
    <xf numFmtId="166" fontId="30" fillId="0" borderId="2" xfId="0" applyNumberFormat="1" applyFont="1" applyBorder="1" applyAlignment="1">
      <alignment horizontal="center" vertical="center" wrapText="1"/>
    </xf>
    <xf numFmtId="0" fontId="28" fillId="14" borderId="6" xfId="11" applyFont="1" applyFill="1" applyBorder="1" applyAlignment="1" applyProtection="1">
      <alignment horizontal="center" vertical="center" wrapText="1"/>
    </xf>
    <xf numFmtId="0" fontId="28" fillId="22" borderId="2" xfId="11" applyFont="1" applyFill="1" applyBorder="1" applyAlignment="1" applyProtection="1">
      <alignment horizontal="center" vertical="center" wrapText="1"/>
    </xf>
    <xf numFmtId="0" fontId="28" fillId="14" borderId="2" xfId="11" applyFont="1" applyFill="1" applyBorder="1" applyAlignment="1" applyProtection="1">
      <alignment horizontal="center" vertical="center" wrapText="1"/>
    </xf>
    <xf numFmtId="4" fontId="28" fillId="14" borderId="2" xfId="11" applyNumberFormat="1" applyFont="1" applyFill="1" applyBorder="1" applyAlignment="1" applyProtection="1">
      <alignment horizontal="center" vertical="center" wrapText="1"/>
    </xf>
    <xf numFmtId="0" fontId="32" fillId="22" borderId="2" xfId="11" applyFont="1" applyFill="1" applyBorder="1" applyAlignment="1" applyProtection="1">
      <alignment horizontal="center" vertical="center" wrapText="1"/>
    </xf>
    <xf numFmtId="17" fontId="26" fillId="12" borderId="2" xfId="0" applyNumberFormat="1" applyFont="1" applyFill="1" applyBorder="1" applyAlignment="1">
      <alignment horizontal="center" vertical="center"/>
    </xf>
    <xf numFmtId="166" fontId="26" fillId="0" borderId="2" xfId="0" applyNumberFormat="1" applyFont="1" applyBorder="1" applyAlignment="1">
      <alignment horizontal="center" vertical="center"/>
    </xf>
    <xf numFmtId="0" fontId="24" fillId="18" borderId="2" xfId="11" applyFont="1" applyFill="1" applyBorder="1" applyAlignment="1">
      <alignment horizontal="center" vertical="center" wrapText="1"/>
    </xf>
    <xf numFmtId="0" fontId="36" fillId="16" borderId="2" xfId="11" applyFont="1" applyFill="1" applyBorder="1" applyAlignment="1">
      <alignment horizontal="center" vertical="center"/>
    </xf>
    <xf numFmtId="0" fontId="24" fillId="23" borderId="2" xfId="11" applyFont="1" applyFill="1" applyBorder="1" applyAlignment="1">
      <alignment horizontal="center" vertical="center" wrapText="1"/>
    </xf>
    <xf numFmtId="0" fontId="27" fillId="23" borderId="2" xfId="11" applyFont="1" applyFill="1" applyBorder="1" applyAlignment="1">
      <alignment horizontal="center" vertical="center" wrapText="1"/>
    </xf>
    <xf numFmtId="0" fontId="26" fillId="0" borderId="2" xfId="0" applyFont="1" applyBorder="1" applyAlignment="1">
      <alignment horizontal="center" vertical="center" wrapText="1"/>
    </xf>
    <xf numFmtId="0" fontId="0" fillId="20" borderId="0" xfId="0" applyFill="1"/>
    <xf numFmtId="0" fontId="28" fillId="0" borderId="2" xfId="11" applyFont="1" applyBorder="1" applyAlignment="1">
      <alignment horizontal="center" vertical="center" wrapText="1"/>
    </xf>
    <xf numFmtId="166" fontId="28" fillId="0" borderId="2" xfId="25" applyNumberFormat="1" applyFont="1" applyBorder="1" applyAlignment="1">
      <alignment horizontal="center" vertical="center"/>
    </xf>
    <xf numFmtId="0" fontId="0" fillId="12" borderId="0" xfId="0" applyFill="1"/>
    <xf numFmtId="0" fontId="27" fillId="22" borderId="2" xfId="11" applyFont="1" applyFill="1" applyBorder="1" applyAlignment="1" applyProtection="1">
      <alignment horizontal="center" vertical="center" wrapText="1"/>
    </xf>
    <xf numFmtId="0" fontId="24" fillId="22" borderId="2" xfId="11" applyFont="1" applyFill="1" applyBorder="1" applyAlignment="1" applyProtection="1">
      <alignment horizontal="center" vertical="center" wrapText="1"/>
    </xf>
    <xf numFmtId="167"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0" borderId="2" xfId="11" applyFont="1" applyFill="1" applyBorder="1" applyAlignment="1">
      <alignment horizontal="center" vertical="top" wrapText="1"/>
    </xf>
    <xf numFmtId="0" fontId="24" fillId="0" borderId="2" xfId="11" applyFont="1" applyFill="1" applyBorder="1" applyAlignment="1">
      <alignment horizontal="center" vertical="center" wrapText="1"/>
    </xf>
    <xf numFmtId="3" fontId="24" fillId="0" borderId="2" xfId="11" applyNumberFormat="1" applyFont="1" applyFill="1" applyBorder="1" applyAlignment="1">
      <alignment horizontal="center" vertical="center" wrapText="1"/>
    </xf>
    <xf numFmtId="16" fontId="24" fillId="19" borderId="7" xfId="11" applyNumberFormat="1" applyFont="1" applyFill="1" applyBorder="1" applyAlignment="1">
      <alignment horizontal="center" vertical="center"/>
    </xf>
    <xf numFmtId="0" fontId="30" fillId="0" borderId="7" xfId="0" applyFont="1" applyBorder="1" applyAlignment="1">
      <alignment horizontal="left" vertical="center" wrapText="1"/>
    </xf>
    <xf numFmtId="0" fontId="28" fillId="19" borderId="7" xfId="11" applyFont="1" applyFill="1" applyBorder="1" applyAlignment="1">
      <alignment horizontal="center" vertical="center"/>
    </xf>
    <xf numFmtId="0" fontId="26" fillId="0" borderId="0" xfId="0" applyFont="1" applyFill="1" applyBorder="1"/>
    <xf numFmtId="3" fontId="27" fillId="0" borderId="0" xfId="11" applyNumberFormat="1" applyFont="1" applyFill="1" applyBorder="1" applyAlignment="1" applyProtection="1">
      <alignment horizontal="center" vertical="center" wrapText="1"/>
    </xf>
    <xf numFmtId="0" fontId="0" fillId="0" borderId="0" xfId="0" applyFill="1" applyBorder="1"/>
    <xf numFmtId="0" fontId="0" fillId="0" borderId="2" xfId="0" applyBorder="1" applyAlignment="1">
      <alignment horizontal="center" vertical="center"/>
    </xf>
    <xf numFmtId="0" fontId="0" fillId="20" borderId="2" xfId="0" applyFill="1" applyBorder="1" applyAlignment="1">
      <alignment horizontal="center" vertical="center"/>
    </xf>
    <xf numFmtId="0" fontId="0" fillId="0" borderId="0" xfId="0" applyAlignment="1">
      <alignment horizontal="center" vertical="center"/>
    </xf>
    <xf numFmtId="0" fontId="37"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4" fillId="0" borderId="2" xfId="11" applyFont="1" applyFill="1" applyBorder="1" applyAlignment="1">
      <alignment horizontal="left" vertical="top" wrapText="1"/>
    </xf>
    <xf numFmtId="3" fontId="28" fillId="0"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top" wrapText="1"/>
    </xf>
    <xf numFmtId="0" fontId="0" fillId="0" borderId="2" xfId="0" applyFill="1" applyBorder="1" applyAlignment="1">
      <alignment horizontal="center" vertical="center" wrapText="1"/>
    </xf>
    <xf numFmtId="4" fontId="24" fillId="0" borderId="2" xfId="11" applyNumberFormat="1" applyFont="1" applyBorder="1" applyAlignment="1">
      <alignment horizontal="center" vertical="center" wrapText="1"/>
    </xf>
    <xf numFmtId="0" fontId="23" fillId="0" borderId="2" xfId="34" applyFill="1" applyBorder="1" applyAlignment="1">
      <alignment horizontal="center" vertical="center" wrapText="1"/>
    </xf>
    <xf numFmtId="0" fontId="38" fillId="0" borderId="2" xfId="0" applyFont="1" applyBorder="1" applyAlignment="1">
      <alignment horizontal="center" vertical="center" wrapText="1"/>
    </xf>
    <xf numFmtId="4" fontId="0" fillId="0" borderId="0" xfId="0" applyNumberFormat="1"/>
    <xf numFmtId="4" fontId="24" fillId="12" borderId="0" xfId="11" applyNumberFormat="1"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4" fontId="26" fillId="0" borderId="2" xfId="37" applyNumberFormat="1" applyFont="1" applyFill="1" applyBorder="1" applyAlignment="1">
      <alignment horizontal="center" vertical="center" wrapText="1"/>
    </xf>
    <xf numFmtId="0" fontId="23" fillId="14" borderId="2" xfId="34" applyFill="1" applyBorder="1" applyAlignment="1">
      <alignment horizontal="center" vertical="center" wrapText="1"/>
    </xf>
    <xf numFmtId="2" fontId="24" fillId="14" borderId="2" xfId="11" applyNumberFormat="1" applyFont="1" applyFill="1" applyBorder="1" applyAlignment="1">
      <alignment horizontal="center" vertical="center" wrapText="1"/>
    </xf>
    <xf numFmtId="4" fontId="39" fillId="0" borderId="0" xfId="0" applyNumberFormat="1" applyFont="1"/>
    <xf numFmtId="0" fontId="28" fillId="14" borderId="2" xfId="11" applyFont="1" applyFill="1" applyBorder="1" applyAlignment="1">
      <alignment horizontal="center" vertical="center" wrapText="1"/>
    </xf>
    <xf numFmtId="0" fontId="27" fillId="15" borderId="2" xfId="11" applyFont="1" applyFill="1" applyBorder="1" applyAlignment="1">
      <alignment horizontal="center" vertical="center" wrapText="1"/>
    </xf>
    <xf numFmtId="0" fontId="23" fillId="12" borderId="0" xfId="34" applyFill="1" applyAlignment="1">
      <alignment horizontal="center" vertical="center" wrapText="1"/>
    </xf>
    <xf numFmtId="0" fontId="26" fillId="0" borderId="2" xfId="0" applyFont="1" applyFill="1" applyBorder="1" applyAlignment="1">
      <alignment horizontal="center" vertical="center" wrapText="1"/>
    </xf>
    <xf numFmtId="166" fontId="26" fillId="0" borderId="2" xfId="0" applyNumberFormat="1" applyFont="1" applyBorder="1" applyAlignment="1">
      <alignment horizontal="center" vertical="center" wrapText="1"/>
    </xf>
    <xf numFmtId="0" fontId="24" fillId="0" borderId="0" xfId="11" applyFont="1"/>
    <xf numFmtId="0" fontId="24" fillId="14" borderId="2" xfId="11" applyFont="1" applyFill="1" applyBorder="1" applyAlignment="1">
      <alignment horizontal="center" vertical="top" wrapText="1"/>
    </xf>
    <xf numFmtId="0" fontId="0" fillId="0" borderId="2" xfId="0" applyBorder="1" applyAlignment="1">
      <alignment horizontal="center" vertical="top" wrapText="1"/>
    </xf>
    <xf numFmtId="0" fontId="26" fillId="24" borderId="2" xfId="0" applyFont="1" applyFill="1" applyBorder="1" applyAlignment="1">
      <alignment horizontal="center" vertical="center" wrapText="1"/>
    </xf>
    <xf numFmtId="166" fontId="28" fillId="0" borderId="7" xfId="25" applyNumberFormat="1" applyFont="1" applyBorder="1" applyAlignment="1">
      <alignment horizontal="center" vertical="center"/>
    </xf>
    <xf numFmtId="49" fontId="24" fillId="14" borderId="2" xfId="11" applyNumberFormat="1" applyFont="1" applyFill="1" applyBorder="1" applyAlignment="1" applyProtection="1">
      <alignment horizontal="center" vertical="center" wrapText="1"/>
    </xf>
    <xf numFmtId="4" fontId="24" fillId="14" borderId="2" xfId="11" applyNumberFormat="1" applyFont="1" applyFill="1" applyBorder="1" applyAlignment="1" applyProtection="1">
      <alignment horizontal="center" vertical="center" wrapText="1"/>
    </xf>
    <xf numFmtId="0" fontId="32" fillId="22" borderId="2" xfId="11" applyFont="1" applyFill="1" applyBorder="1" applyAlignment="1">
      <alignment horizontal="center" vertical="center" wrapText="1"/>
    </xf>
    <xf numFmtId="0" fontId="28" fillId="14" borderId="6" xfId="11" applyFont="1" applyFill="1" applyBorder="1" applyAlignment="1">
      <alignment horizontal="center" vertical="center" wrapText="1"/>
    </xf>
    <xf numFmtId="0" fontId="28" fillId="22" borderId="2" xfId="11" applyFont="1" applyFill="1" applyBorder="1" applyAlignment="1">
      <alignment horizontal="center" vertical="center" wrapText="1"/>
    </xf>
    <xf numFmtId="4" fontId="28" fillId="14" borderId="2" xfId="11" applyNumberFormat="1" applyFont="1" applyFill="1" applyBorder="1" applyAlignment="1">
      <alignment horizontal="center" vertical="center" wrapText="1"/>
    </xf>
    <xf numFmtId="0" fontId="26" fillId="0" borderId="0" xfId="0" applyFont="1"/>
    <xf numFmtId="0" fontId="28" fillId="19" borderId="2" xfId="11" applyFont="1" applyFill="1" applyBorder="1" applyAlignment="1">
      <alignment horizontal="center" vertical="center"/>
    </xf>
    <xf numFmtId="14" fontId="24" fillId="0" borderId="2" xfId="11" applyNumberFormat="1" applyFont="1" applyBorder="1" applyAlignment="1">
      <alignment horizontal="center" vertical="center" wrapText="1"/>
    </xf>
    <xf numFmtId="14" fontId="24" fillId="0" borderId="2" xfId="11" applyNumberFormat="1" applyFont="1" applyBorder="1" applyAlignment="1">
      <alignment horizontal="center" vertical="center"/>
    </xf>
    <xf numFmtId="0" fontId="24" fillId="0" borderId="2" xfId="11" applyFont="1" applyBorder="1" applyAlignment="1">
      <alignment horizontal="left" vertical="top" wrapText="1"/>
    </xf>
    <xf numFmtId="0" fontId="30" fillId="0" borderId="2" xfId="0" applyFont="1" applyBorder="1" applyAlignment="1">
      <alignment horizontal="center" vertical="center" wrapText="1"/>
    </xf>
    <xf numFmtId="166" fontId="23" fillId="0" borderId="2" xfId="34" applyNumberFormat="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cellXfs>
  <cellStyles count="5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Dziesiętny 2" xfId="44" xr:uid="{25D5A981-871C-4DC5-A75C-48555DDCD548}"/>
    <cellStyle name="Dziesiętny 2 2" xfId="50" xr:uid="{755C19B5-A921-408D-AB60-A9D00D92C701}"/>
    <cellStyle name="Dziesiętny 2 3" xfId="56" xr:uid="{FB14643D-EDB3-4D3A-A202-B4C8A90DDB6E}"/>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2 2 2" xfId="48" xr:uid="{E66D0E2F-2DD5-4DAB-89C5-277C5DACDEF8}"/>
    <cellStyle name="Walutowy 2 2 3" xfId="54" xr:uid="{AB2313E0-C72B-4708-A24B-E678F6455A16}"/>
    <cellStyle name="Walutowy 2 3" xfId="45" xr:uid="{60B9BF98-B268-4B82-8C7A-F3C55F3DA79F}"/>
    <cellStyle name="Walutowy 2 4" xfId="51" xr:uid="{1B41FA36-948A-46AF-B760-035A003271B7}"/>
    <cellStyle name="Walutowy 3" xfId="40" xr:uid="{30AA06CE-C231-4C4E-BA7E-72DAC7F5D166}"/>
    <cellStyle name="Walutowy 3 2" xfId="43" xr:uid="{E91978F8-EBEE-4A03-81F4-9C9E38C1D090}"/>
    <cellStyle name="Walutowy 3 2 2" xfId="49" xr:uid="{804E14A4-4A9A-4EFC-9ADB-A71AE35574E7}"/>
    <cellStyle name="Walutowy 3 2 3" xfId="55" xr:uid="{1337E8D8-074F-4100-A354-43218DF8092A}"/>
    <cellStyle name="Walutowy 3 3" xfId="46" xr:uid="{35D619DB-A34C-4494-8E29-19E952F40E70}"/>
    <cellStyle name="Walutowy 3 4" xfId="52" xr:uid="{32A53477-BD77-49E5-89F4-B802AEA0829D}"/>
    <cellStyle name="Walutowy 4" xfId="41" xr:uid="{2FE7CC09-EB70-4E36-A788-F3A06ED8B490}"/>
    <cellStyle name="Walutowy 4 2" xfId="47" xr:uid="{E7C519F4-EB95-4E83-A37F-2DC2853FCEED}"/>
    <cellStyle name="Walutowy 4 3" xfId="53" xr:uid="{7D8D3671-8F84-4070-A6C1-025D67F74508}"/>
    <cellStyle name="Warning" xfId="33" xr:uid="{00000000-0005-0000-0000-000023000000}"/>
  </cellStyles>
  <dxfs count="0"/>
  <tableStyles count="0" defaultTableStyle="TableStyleMedium2" defaultPivotStyle="PivotStyleLight16"/>
  <colors>
    <mruColors>
      <color rgb="FF00CC00"/>
      <color rgb="FFCCCCFF"/>
      <color rgb="FF7030A0"/>
      <color rgb="FFCC0099"/>
      <color rgb="FF33CCCC"/>
      <color rgb="FFFF00FF"/>
      <color rgb="FFB17ED8"/>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rs.parp.gov.pl/component/grants/grants/zielone-rekomendacje---oferta-dla-przedsiebiorcow" TargetMode="External"/><Relationship Id="rId13" Type="http://schemas.openxmlformats.org/officeDocument/2006/relationships/hyperlink" Target="https://www.funduszeunijne.gov.pl/nabory/platformy-startowe-dla-nowych-pomyslow-komponent-iia-wsparcie-rozwoju-dzialalnosci-gospodarczej-startupu-1/" TargetMode="External"/><Relationship Id="rId18" Type="http://schemas.openxmlformats.org/officeDocument/2006/relationships/hyperlink" Target="https://www.funduszeunijne.gov.pl/nabory/222-wspolfinansowanie-dzialan-edih-2/" TargetMode="External"/><Relationship Id="rId26" Type="http://schemas.openxmlformats.org/officeDocument/2006/relationships/hyperlink" Target="https://www.funduszeunijne.gov.pl/nabory/414-deinstytucjonalizacja-dlugoterminowej-opieki-medycznej-standard-swiadczenia-dziennego-dla-osob-z-otepieniem/"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unijne.gov.pl/nabory/51-step-czyste-i-zasobooszczedne-technologie-strategiczna-niezaleznosc-ue-1/" TargetMode="External"/><Relationship Id="rId7" Type="http://schemas.openxmlformats.org/officeDocument/2006/relationships/hyperlink" Target="https://fers.parp.gov.pl/component/grants/grants/dostepnosc-dyrektywa-eaa---oferta-dla-przedsiebiorcow" TargetMode="External"/><Relationship Id="rId12" Type="http://schemas.openxmlformats.org/officeDocument/2006/relationships/hyperlink" Target="https://www.funduszeunijne.gov.pl/nabory/14-rozwoj-systemu-edukacji-7/" TargetMode="External"/><Relationship Id="rId17" Type="http://schemas.openxmlformats.org/officeDocument/2006/relationships/hyperlink" Target="https://www.funduszeunijne.gov.pl/nabory/sciezka-b-projekty-realizowane-w-sektorze-czyste-i-zasobooszczedne-technologie-nabor-feng0501-ip01-00526/" TargetMode="External"/><Relationship Id="rId25" Type="http://schemas.openxmlformats.org/officeDocument/2006/relationships/hyperlink" Target="https://www.funduszeunijne.gov.pl/nabory/15-ochrona-przyrody-i-rozwoj-zielonej-infrastruktury-wykup-nieruchomosci-w-parkach-narodowych/"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funduszeunijne.gov.pl/nabory/51-step-technologie-cyfrowe-strategiczna-niezaleznosc-ue-1/" TargetMode="External"/><Relationship Id="rId20" Type="http://schemas.openxmlformats.org/officeDocument/2006/relationships/hyperlink" Target="https://www.funduszeunijne.gov.pl/nabory/51-fundusz-wsparcia-technologii-krytycznych-1/" TargetMode="External"/><Relationship Id="rId29" Type="http://schemas.openxmlformats.org/officeDocument/2006/relationships/printerSettings" Target="../printerSettings/printerSettings1.bin"/><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fers.parp.gov.pl/component/grants/grants/dostepnosc-szansa-na-rozwoj-3---oferta-dla-przedsiebiorcow" TargetMode="External"/><Relationship Id="rId11" Type="http://schemas.openxmlformats.org/officeDocument/2006/relationships/hyperlink" Target="https://www.funduszeunijne.gov.pl/nabory/13-gospodarka-o-obiegu-zamknietym-w-msp-1/" TargetMode="External"/><Relationship Id="rId24" Type="http://schemas.openxmlformats.org/officeDocument/2006/relationships/hyperlink" Target="https://www.funduszeunijne.gov.pl/nabory/218-rozwoj-oferty-osrodkow-innowacji-dla-firm-oferta-dla-indywidualnych-osrodkow-innowacji/" TargetMode="External"/><Relationship Id="rId5" Type="http://schemas.openxmlformats.org/officeDocument/2006/relationships/hyperlink" Target="https://fers.parp.gov.pl/component/grants/grants/akademia-hr-oferta-dla-przedsiebiorcow" TargetMode="External"/><Relationship Id="rId15" Type="http://schemas.openxmlformats.org/officeDocument/2006/relationships/hyperlink" Target="https://www.funduszeunijne.gov.pl/nabory/51-step-technologie-cyfrowe-innowacyjne-technologie-krytyczne-1/" TargetMode="External"/><Relationship Id="rId23" Type="http://schemas.openxmlformats.org/officeDocument/2006/relationships/hyperlink" Target="https://www.funduszeunijne.gov.pl/nabory/feng-0501-ip01-00726-step-sciezka-b/" TargetMode="External"/><Relationship Id="rId28" Type="http://schemas.openxmlformats.org/officeDocument/2006/relationships/hyperlink" Target="https://www.funduszeunijne.gov.pl/nabory/13-kadry-nowoczesnej-gospodarki-kluczowe-kompetencje-dla-sektorow-2/" TargetMode="External"/><Relationship Id="rId10" Type="http://schemas.openxmlformats.org/officeDocument/2006/relationships/hyperlink" Target="https://www.gov.pl/web/cppc/FERC0201IP0101026" TargetMode="External"/><Relationship Id="rId19" Type="http://schemas.openxmlformats.org/officeDocument/2006/relationships/hyperlink" Target="https://www.funduszeunijne.gov.pl/nabory/51-step-czyste-i-zasobooszczedne-technologie-innowacyjne-technologie-krytyczne-1/" TargetMode="External"/><Relationship Id="rId4" Type="http://schemas.openxmlformats.org/officeDocument/2006/relationships/hyperlink" Target="https://fers.parp.gov.pl/component/grants/grants/wsparcie-firm-w-okresowych-trudnosciach---oferta-dla-przedsiebiorcow" TargetMode="External"/><Relationship Id="rId9" Type="http://schemas.openxmlformats.org/officeDocument/2006/relationships/hyperlink" Target="https://www.funduszeunijne.gov.pl/nabory/15-ochrona-przyrody-i-rozwoj-zielonej-infrastruktury-rekultywacja-i-remediacja/" TargetMode="External"/><Relationship Id="rId14" Type="http://schemas.openxmlformats.org/officeDocument/2006/relationships/hyperlink" Target="https://www.funduszeunijne.gov.pl/nabory/228-startup-booster-poland-tech-impact-oferta-dla-akceleratorow/" TargetMode="External"/><Relationship Id="rId22" Type="http://schemas.openxmlformats.org/officeDocument/2006/relationships/hyperlink" Target="https://www.funduszeunijne.gov.pl/nabory/feng0501-ip01-00626-sciezka-a-projekty-realizowane-w-sektorze-biotechnologie/" TargetMode="External"/><Relationship Id="rId27" Type="http://schemas.openxmlformats.org/officeDocument/2006/relationships/hyperlink" Target="https://www.funduszeunijne.gov.pl/nabory/412-wsparcie-ngo-w-zakresie-uslug-publicznych-i-wspolpracy-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unijne.gov.pl/nabory/13-kadry-nowoczesnej-gospodarki-kluczowe-kompetencje-dla-sektorow-2/" TargetMode="External"/><Relationship Id="rId2" Type="http://schemas.openxmlformats.org/officeDocument/2006/relationships/hyperlink" Target="https://www.funduszeunijne.gov.pl/nabory/feng-0501-ip01-00726-step-sciezka-b/" TargetMode="External"/><Relationship Id="rId1" Type="http://schemas.openxmlformats.org/officeDocument/2006/relationships/hyperlink" Target="https://www.funduszeunijne.gov.pl/nabory/feng0501-ip01-00626-sciezka-a-projekty-realizowane-w-sektorze-biotechnologi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unduszeunijne.gov.pl/nabory/24-adaptacja-do-zmian-klimatu-zapobieganie-kleskom-i-katastrofom-renaturyzacja-przeksztalconych-ciekow-wodnych-fenx0204-iw01-00824/" TargetMode="External"/><Relationship Id="rId3" Type="http://schemas.openxmlformats.org/officeDocument/2006/relationships/hyperlink" Target="https://www.cupt.gov.pl/pozakonkursowy/aktualnie-trwajace/nabor-niekonkurencyjny-w-ramach-fenx-04-01-drogi-w-sieci-bazowej-ten-t/" TargetMode="External"/><Relationship Id="rId7" Type="http://schemas.openxmlformats.org/officeDocument/2006/relationships/hyperlink" Target="https://pmt.paih.gov.pl/o-projekcie/nabory-i-dokumentacja/nabory-2026/" TargetMode="External"/><Relationship Id="rId2" Type="http://schemas.openxmlformats.org/officeDocument/2006/relationships/hyperlink" Target="https://www.cupt.gov.pl/pozakonkursowy/aktualnie-trwajace/nabor-niekonkurencyjny-w-ramach-fenx-05-01-drogi-w-sieci-bazowej-ten-t-copy/" TargetMode="External"/><Relationship Id="rId1" Type="http://schemas.openxmlformats.org/officeDocument/2006/relationships/hyperlink" Target="https://www.cupt.gov.pl/pozakonkursowy/aktualnie-trwajace/fenx-05-07-bezpieczenstwo-morskie-i-srodladowe-drogi-wodne-poza-ten-t/" TargetMode="External"/><Relationship Id="rId6" Type="http://schemas.openxmlformats.org/officeDocument/2006/relationships/hyperlink" Target="https://www.funduszeunijne.gov.pl/nabory/229-start-ups-are-us-branza-cyberbezpieczenstwo/" TargetMode="External"/><Relationship Id="rId5" Type="http://schemas.openxmlformats.org/officeDocument/2006/relationships/hyperlink" Target="https://www.gov.pl/web/cppc/FERC0201IP0100926" TargetMode="External"/><Relationship Id="rId10" Type="http://schemas.openxmlformats.org/officeDocument/2006/relationships/printerSettings" Target="../printerSettings/printerSettings3.bin"/><Relationship Id="rId4" Type="http://schemas.openxmlformats.org/officeDocument/2006/relationships/hyperlink" Target="https://www.funduszeunijne.gov.pl/nabory/52-porty-morskie-i-srodladowe-drogi-wodne-w-tent/" TargetMode="External"/><Relationship Id="rId9" Type="http://schemas.openxmlformats.org/officeDocument/2006/relationships/hyperlink" Target="https://www.funduszeunijne.gov.pl/nabory/24-adaptacja-do-zmian-klimatu-budowa-lub-remont-urzadzen-wodnych-sluzacych-zmniejszeniu-skutkow-powodzi-fenx0204-iw01-009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9"/>
  <sheetViews>
    <sheetView tabSelected="1" topLeftCell="F17" zoomScale="60" zoomScaleNormal="60" workbookViewId="0">
      <selection activeCell="J19" sqref="J19"/>
    </sheetView>
  </sheetViews>
  <sheetFormatPr defaultColWidth="8.58203125" defaultRowHeight="15" customHeight="1"/>
  <cols>
    <col min="1" max="1" width="13.08203125" style="65" customWidth="1"/>
    <col min="2" max="2" width="56.08203125" style="8" customWidth="1"/>
    <col min="3" max="3" width="14.5" style="5" customWidth="1"/>
    <col min="4" max="4" width="23" style="15" customWidth="1"/>
    <col min="5" max="5" width="20.08203125" style="5" customWidth="1"/>
    <col min="6" max="6" width="18" style="5" customWidth="1"/>
    <col min="7" max="7" width="69.08203125" style="70" customWidth="1"/>
    <col min="8" max="8" width="40.08203125" style="5" customWidth="1"/>
    <col min="9" max="9" width="20.08203125" style="12" customWidth="1"/>
    <col min="10" max="10" width="100.58203125" style="5" customWidth="1"/>
    <col min="11" max="11" width="62.08203125" style="109" customWidth="1"/>
    <col min="12" max="14" width="8.08203125" style="5" customWidth="1"/>
    <col min="15" max="16384" width="8.58203125" style="6"/>
  </cols>
  <sheetData>
    <row r="1" spans="1:68" ht="165.65" customHeight="1">
      <c r="A1" s="1" t="s">
        <v>0</v>
      </c>
      <c r="B1" s="2" t="s">
        <v>1</v>
      </c>
      <c r="C1" s="63" t="s">
        <v>2</v>
      </c>
      <c r="D1" s="41" t="s">
        <v>31</v>
      </c>
      <c r="E1" s="40" t="s">
        <v>38</v>
      </c>
      <c r="F1" s="40" t="s">
        <v>3</v>
      </c>
      <c r="G1" s="3" t="s">
        <v>4</v>
      </c>
      <c r="H1" s="41" t="s">
        <v>5</v>
      </c>
      <c r="I1" s="59" t="s">
        <v>40</v>
      </c>
      <c r="J1" s="4" t="s">
        <v>6</v>
      </c>
      <c r="K1" s="41" t="s">
        <v>93</v>
      </c>
      <c r="L1" s="105"/>
    </row>
    <row r="2" spans="1:68" ht="70">
      <c r="A2" s="82" t="s">
        <v>11</v>
      </c>
      <c r="B2" s="78" t="s">
        <v>139</v>
      </c>
      <c r="C2" s="79" t="s">
        <v>19</v>
      </c>
      <c r="D2" s="80" t="s">
        <v>32</v>
      </c>
      <c r="E2" s="84">
        <v>46136</v>
      </c>
      <c r="F2" s="84">
        <v>46213</v>
      </c>
      <c r="G2" s="78" t="s">
        <v>122</v>
      </c>
      <c r="H2" s="80" t="s">
        <v>10</v>
      </c>
      <c r="I2" s="81">
        <v>50</v>
      </c>
      <c r="J2" s="54" t="s">
        <v>120</v>
      </c>
      <c r="K2" s="97" t="s">
        <v>121</v>
      </c>
      <c r="L2" s="105"/>
    </row>
    <row r="3" spans="1:68" ht="28">
      <c r="A3" s="82" t="s">
        <v>11</v>
      </c>
      <c r="B3" s="78" t="s">
        <v>140</v>
      </c>
      <c r="C3" s="79" t="s">
        <v>19</v>
      </c>
      <c r="D3" s="80" t="s">
        <v>32</v>
      </c>
      <c r="E3" s="84">
        <v>46188</v>
      </c>
      <c r="F3" s="84">
        <v>46286</v>
      </c>
      <c r="G3" s="78" t="s">
        <v>137</v>
      </c>
      <c r="H3" s="80" t="s">
        <v>10</v>
      </c>
      <c r="I3" s="81">
        <v>25</v>
      </c>
      <c r="J3" s="54" t="s">
        <v>214</v>
      </c>
      <c r="K3" s="97" t="s">
        <v>138</v>
      </c>
      <c r="L3" s="105"/>
    </row>
    <row r="4" spans="1:68" s="90" customFormat="1" ht="28">
      <c r="A4" s="82" t="s">
        <v>78</v>
      </c>
      <c r="B4" s="78" t="s">
        <v>109</v>
      </c>
      <c r="C4" s="79" t="s">
        <v>19</v>
      </c>
      <c r="D4" s="80" t="s">
        <v>32</v>
      </c>
      <c r="E4" s="84">
        <v>46148</v>
      </c>
      <c r="F4" s="84">
        <v>46218</v>
      </c>
      <c r="G4" s="78" t="s">
        <v>110</v>
      </c>
      <c r="H4" s="80" t="s">
        <v>10</v>
      </c>
      <c r="I4" s="81">
        <v>500</v>
      </c>
      <c r="J4" s="110" t="s">
        <v>136</v>
      </c>
      <c r="K4" s="97" t="s">
        <v>111</v>
      </c>
      <c r="L4" s="106"/>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row>
    <row r="5" spans="1:68" s="90" customFormat="1" ht="42">
      <c r="A5" s="82" t="s">
        <v>16</v>
      </c>
      <c r="B5" s="78" t="s">
        <v>123</v>
      </c>
      <c r="C5" s="79" t="s">
        <v>19</v>
      </c>
      <c r="D5" s="80" t="s">
        <v>32</v>
      </c>
      <c r="E5" s="84">
        <v>46171</v>
      </c>
      <c r="F5" s="84">
        <v>46295</v>
      </c>
      <c r="G5" s="78" t="s">
        <v>124</v>
      </c>
      <c r="H5" s="80" t="s">
        <v>10</v>
      </c>
      <c r="I5" s="81"/>
      <c r="J5" s="110" t="s">
        <v>215</v>
      </c>
      <c r="K5" s="97" t="s">
        <v>125</v>
      </c>
      <c r="L5" s="106"/>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row>
    <row r="6" spans="1:68" s="90" customFormat="1" ht="42">
      <c r="A6" s="82" t="s">
        <v>112</v>
      </c>
      <c r="B6" s="78" t="s">
        <v>113</v>
      </c>
      <c r="C6" s="79" t="s">
        <v>19</v>
      </c>
      <c r="D6" s="80" t="s">
        <v>32</v>
      </c>
      <c r="E6" s="84">
        <v>46171</v>
      </c>
      <c r="F6" s="84">
        <v>46295</v>
      </c>
      <c r="G6" s="78" t="s">
        <v>118</v>
      </c>
      <c r="H6" s="80" t="s">
        <v>10</v>
      </c>
      <c r="I6" s="81">
        <v>300</v>
      </c>
      <c r="J6" s="110" t="s">
        <v>216</v>
      </c>
      <c r="K6" s="97" t="s">
        <v>119</v>
      </c>
      <c r="L6" s="106"/>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row>
    <row r="7" spans="1:68" ht="141" customHeight="1">
      <c r="A7" s="66" t="s">
        <v>141</v>
      </c>
      <c r="B7" s="20" t="s">
        <v>142</v>
      </c>
      <c r="C7" s="10" t="s">
        <v>7</v>
      </c>
      <c r="D7" s="126" t="s">
        <v>32</v>
      </c>
      <c r="E7" s="84">
        <v>46196</v>
      </c>
      <c r="F7" s="84">
        <v>46254</v>
      </c>
      <c r="G7" s="20" t="s">
        <v>143</v>
      </c>
      <c r="H7" s="27" t="s">
        <v>144</v>
      </c>
      <c r="I7" s="76">
        <v>70</v>
      </c>
      <c r="J7" s="128" t="s">
        <v>185</v>
      </c>
      <c r="K7" s="97" t="s">
        <v>145</v>
      </c>
    </row>
    <row r="8" spans="1:68" ht="141" customHeight="1">
      <c r="A8" s="66" t="s">
        <v>146</v>
      </c>
      <c r="B8" s="20" t="s">
        <v>147</v>
      </c>
      <c r="C8" s="10" t="s">
        <v>7</v>
      </c>
      <c r="D8" s="19" t="s">
        <v>32</v>
      </c>
      <c r="E8" s="61">
        <v>46169</v>
      </c>
      <c r="F8" s="61">
        <v>46218</v>
      </c>
      <c r="G8" s="20" t="s">
        <v>148</v>
      </c>
      <c r="H8" s="27" t="s">
        <v>18</v>
      </c>
      <c r="I8" s="76">
        <v>100</v>
      </c>
      <c r="J8" s="53" t="s">
        <v>166</v>
      </c>
      <c r="K8" s="97" t="s">
        <v>164</v>
      </c>
    </row>
    <row r="9" spans="1:68" ht="141" customHeight="1">
      <c r="A9" s="66" t="s">
        <v>102</v>
      </c>
      <c r="B9" s="20" t="s">
        <v>103</v>
      </c>
      <c r="C9" s="10" t="s">
        <v>7</v>
      </c>
      <c r="D9" s="19" t="s">
        <v>32</v>
      </c>
      <c r="E9" s="84">
        <v>46140</v>
      </c>
      <c r="F9" s="84">
        <v>46220</v>
      </c>
      <c r="G9" s="20" t="s">
        <v>104</v>
      </c>
      <c r="H9" s="27" t="s">
        <v>18</v>
      </c>
      <c r="I9" s="76">
        <v>40</v>
      </c>
      <c r="J9" s="53" t="s">
        <v>114</v>
      </c>
      <c r="K9" s="118" t="s">
        <v>105</v>
      </c>
    </row>
    <row r="10" spans="1:68" ht="231" customHeight="1">
      <c r="A10" s="66" t="s">
        <v>59</v>
      </c>
      <c r="B10" s="97" t="s">
        <v>106</v>
      </c>
      <c r="C10" s="10" t="s">
        <v>7</v>
      </c>
      <c r="D10" s="19" t="s">
        <v>32</v>
      </c>
      <c r="E10" s="84">
        <v>45798</v>
      </c>
      <c r="F10" s="84">
        <v>46219</v>
      </c>
      <c r="G10" s="20" t="s">
        <v>115</v>
      </c>
      <c r="H10" s="27" t="s">
        <v>18</v>
      </c>
      <c r="I10" s="116">
        <v>150</v>
      </c>
      <c r="J10" s="53" t="s">
        <v>126</v>
      </c>
      <c r="K10" s="118" t="s">
        <v>116</v>
      </c>
    </row>
    <row r="11" spans="1:68" ht="141" customHeight="1">
      <c r="A11" s="66" t="s">
        <v>59</v>
      </c>
      <c r="B11" s="97" t="s">
        <v>108</v>
      </c>
      <c r="C11" s="10" t="s">
        <v>7</v>
      </c>
      <c r="D11" s="19" t="s">
        <v>32</v>
      </c>
      <c r="E11" s="84">
        <v>45798</v>
      </c>
      <c r="F11" s="84">
        <v>46219</v>
      </c>
      <c r="G11" s="20" t="s">
        <v>117</v>
      </c>
      <c r="H11" s="27" t="s">
        <v>18</v>
      </c>
      <c r="I11" s="116">
        <v>150</v>
      </c>
      <c r="J11" s="16" t="s">
        <v>149</v>
      </c>
      <c r="K11" s="118" t="s">
        <v>116</v>
      </c>
    </row>
    <row r="12" spans="1:68" ht="188.25" customHeight="1">
      <c r="A12" s="66" t="s">
        <v>59</v>
      </c>
      <c r="B12" s="97" t="s">
        <v>150</v>
      </c>
      <c r="C12" s="10" t="s">
        <v>7</v>
      </c>
      <c r="D12" s="19" t="s">
        <v>32</v>
      </c>
      <c r="E12" s="61">
        <v>46189</v>
      </c>
      <c r="F12" s="61">
        <v>46245</v>
      </c>
      <c r="G12" s="20" t="s">
        <v>151</v>
      </c>
      <c r="H12" s="27" t="s">
        <v>18</v>
      </c>
      <c r="I12" s="76">
        <v>150</v>
      </c>
      <c r="J12" s="128" t="s">
        <v>167</v>
      </c>
      <c r="K12" s="97" t="s">
        <v>116</v>
      </c>
    </row>
    <row r="13" spans="1:68" ht="188.25" customHeight="1">
      <c r="A13" s="66" t="s">
        <v>59</v>
      </c>
      <c r="B13" s="97" t="s">
        <v>152</v>
      </c>
      <c r="C13" s="10" t="s">
        <v>7</v>
      </c>
      <c r="D13" s="19" t="s">
        <v>32</v>
      </c>
      <c r="E13" s="61">
        <v>46189</v>
      </c>
      <c r="F13" s="61">
        <v>46245</v>
      </c>
      <c r="G13" s="20" t="s">
        <v>153</v>
      </c>
      <c r="H13" s="27" t="s">
        <v>18</v>
      </c>
      <c r="I13" s="76">
        <v>150</v>
      </c>
      <c r="J13" s="16" t="s">
        <v>186</v>
      </c>
      <c r="K13" s="97" t="s">
        <v>116</v>
      </c>
    </row>
    <row r="14" spans="1:68" ht="132.75" customHeight="1">
      <c r="A14" s="66" t="s">
        <v>59</v>
      </c>
      <c r="B14" s="97" t="s">
        <v>150</v>
      </c>
      <c r="C14" s="10" t="s">
        <v>7</v>
      </c>
      <c r="D14" s="19" t="s">
        <v>32</v>
      </c>
      <c r="E14" s="84">
        <v>46174</v>
      </c>
      <c r="F14" s="84">
        <v>46234</v>
      </c>
      <c r="G14" s="20" t="s">
        <v>154</v>
      </c>
      <c r="H14" s="27" t="s">
        <v>75</v>
      </c>
      <c r="I14" s="116">
        <v>150</v>
      </c>
      <c r="J14" s="53" t="s">
        <v>180</v>
      </c>
      <c r="K14" s="97" t="s">
        <v>187</v>
      </c>
    </row>
    <row r="15" spans="1:68" ht="152.25" customHeight="1">
      <c r="A15" s="66" t="s">
        <v>59</v>
      </c>
      <c r="B15" s="97" t="s">
        <v>152</v>
      </c>
      <c r="C15" s="10" t="s">
        <v>7</v>
      </c>
      <c r="D15" s="19" t="s">
        <v>32</v>
      </c>
      <c r="E15" s="84">
        <v>46181</v>
      </c>
      <c r="F15" s="84">
        <v>46241</v>
      </c>
      <c r="G15" s="20" t="s">
        <v>153</v>
      </c>
      <c r="H15" s="27" t="s">
        <v>75</v>
      </c>
      <c r="I15" s="116">
        <v>150</v>
      </c>
      <c r="J15" s="16" t="s">
        <v>155</v>
      </c>
      <c r="K15" s="97" t="s">
        <v>188</v>
      </c>
    </row>
    <row r="16" spans="1:68" ht="130.5" customHeight="1">
      <c r="A16" s="66" t="s">
        <v>59</v>
      </c>
      <c r="B16" s="20" t="s">
        <v>189</v>
      </c>
      <c r="C16" s="10" t="s">
        <v>7</v>
      </c>
      <c r="D16" s="19" t="s">
        <v>32</v>
      </c>
      <c r="E16" s="61">
        <v>46224</v>
      </c>
      <c r="F16" s="61">
        <v>46289</v>
      </c>
      <c r="G16" s="20" t="s">
        <v>190</v>
      </c>
      <c r="H16" s="27" t="s">
        <v>18</v>
      </c>
      <c r="I16" s="76">
        <v>40</v>
      </c>
      <c r="J16" s="20" t="s">
        <v>191</v>
      </c>
      <c r="K16" s="97" t="s">
        <v>116</v>
      </c>
    </row>
    <row r="17" spans="1:14" ht="162.75" customHeight="1">
      <c r="A17" s="66" t="s">
        <v>59</v>
      </c>
      <c r="B17" s="20" t="s">
        <v>192</v>
      </c>
      <c r="C17" s="10" t="s">
        <v>7</v>
      </c>
      <c r="D17" s="19" t="s">
        <v>32</v>
      </c>
      <c r="E17" s="84">
        <v>46209</v>
      </c>
      <c r="F17" s="84">
        <v>46272</v>
      </c>
      <c r="G17" s="20" t="s">
        <v>193</v>
      </c>
      <c r="H17" s="27" t="s">
        <v>75</v>
      </c>
      <c r="I17" s="116">
        <v>150</v>
      </c>
      <c r="J17" s="53" t="s">
        <v>194</v>
      </c>
      <c r="K17" s="97" t="s">
        <v>107</v>
      </c>
    </row>
    <row r="18" spans="1:14" ht="123.75" customHeight="1">
      <c r="A18" s="66" t="s">
        <v>59</v>
      </c>
      <c r="B18" s="20" t="s">
        <v>195</v>
      </c>
      <c r="C18" s="10" t="s">
        <v>7</v>
      </c>
      <c r="D18" s="19" t="s">
        <v>32</v>
      </c>
      <c r="E18" s="84">
        <v>46216</v>
      </c>
      <c r="F18" s="84">
        <v>46281</v>
      </c>
      <c r="G18" s="20" t="s">
        <v>196</v>
      </c>
      <c r="H18" s="27" t="s">
        <v>75</v>
      </c>
      <c r="I18" s="116">
        <v>150</v>
      </c>
      <c r="J18" s="16" t="s">
        <v>197</v>
      </c>
      <c r="K18" s="97" t="s">
        <v>107</v>
      </c>
    </row>
    <row r="19" spans="1:14" s="142" customFormat="1" ht="79.25" customHeight="1">
      <c r="A19" s="88" t="s">
        <v>20</v>
      </c>
      <c r="B19" s="97" t="s">
        <v>21</v>
      </c>
      <c r="C19" s="87" t="s">
        <v>9</v>
      </c>
      <c r="D19" s="84" t="s">
        <v>32</v>
      </c>
      <c r="E19" s="84">
        <v>46218</v>
      </c>
      <c r="F19" s="84">
        <v>46234</v>
      </c>
      <c r="G19" s="20" t="s">
        <v>230</v>
      </c>
      <c r="H19" s="27" t="s">
        <v>18</v>
      </c>
      <c r="I19" s="116">
        <v>44.5</v>
      </c>
      <c r="J19" s="148" t="s">
        <v>231</v>
      </c>
      <c r="K19" s="97" t="s">
        <v>232</v>
      </c>
      <c r="L19" s="131"/>
      <c r="M19" s="131"/>
      <c r="N19" s="131"/>
    </row>
    <row r="20" spans="1:14" ht="63" customHeight="1">
      <c r="A20" s="88" t="s">
        <v>63</v>
      </c>
      <c r="B20" s="97" t="s">
        <v>64</v>
      </c>
      <c r="C20" s="87" t="s">
        <v>9</v>
      </c>
      <c r="D20" s="84" t="s">
        <v>32</v>
      </c>
      <c r="E20" s="84">
        <v>46203</v>
      </c>
      <c r="F20" s="84">
        <v>46246</v>
      </c>
      <c r="G20" s="20" t="s">
        <v>171</v>
      </c>
      <c r="H20" s="27" t="s">
        <v>65</v>
      </c>
      <c r="I20" s="116">
        <v>33.200000000000003</v>
      </c>
      <c r="J20" s="130" t="s">
        <v>172</v>
      </c>
      <c r="K20" s="97" t="s">
        <v>173</v>
      </c>
      <c r="L20" s="131"/>
      <c r="M20" s="131"/>
      <c r="N20" s="131"/>
    </row>
    <row r="21" spans="1:14" ht="49.5" customHeight="1">
      <c r="A21" s="88" t="s">
        <v>63</v>
      </c>
      <c r="B21" s="20" t="s">
        <v>64</v>
      </c>
      <c r="C21" s="87" t="s">
        <v>9</v>
      </c>
      <c r="D21" s="19" t="s">
        <v>32</v>
      </c>
      <c r="E21" s="84">
        <v>46113</v>
      </c>
      <c r="F21" s="84">
        <v>46295</v>
      </c>
      <c r="G21" s="97" t="s">
        <v>97</v>
      </c>
      <c r="H21" s="27" t="s">
        <v>65</v>
      </c>
      <c r="I21" s="76">
        <v>28.1</v>
      </c>
      <c r="J21" s="54" t="s">
        <v>101</v>
      </c>
      <c r="K21" s="27" t="s">
        <v>96</v>
      </c>
      <c r="L21" s="131"/>
      <c r="M21" s="131"/>
      <c r="N21" s="131"/>
    </row>
    <row r="22" spans="1:14" ht="63" customHeight="1">
      <c r="A22" s="88" t="s">
        <v>99</v>
      </c>
      <c r="B22" s="97" t="s">
        <v>100</v>
      </c>
      <c r="C22" s="87" t="s">
        <v>9</v>
      </c>
      <c r="D22" s="84" t="s">
        <v>32</v>
      </c>
      <c r="E22" s="84">
        <v>46174</v>
      </c>
      <c r="F22" s="84">
        <v>46234</v>
      </c>
      <c r="G22" s="20" t="s">
        <v>174</v>
      </c>
      <c r="H22" s="27" t="s">
        <v>98</v>
      </c>
      <c r="I22" s="116">
        <v>12.7</v>
      </c>
      <c r="J22" s="148" t="s">
        <v>234</v>
      </c>
      <c r="K22" s="97" t="s">
        <v>175</v>
      </c>
      <c r="L22" s="131"/>
      <c r="M22" s="131"/>
      <c r="N22" s="131"/>
    </row>
    <row r="23" spans="1:14" ht="63" customHeight="1">
      <c r="A23" s="88" t="s">
        <v>176</v>
      </c>
      <c r="B23" s="97" t="s">
        <v>177</v>
      </c>
      <c r="C23" s="87" t="s">
        <v>9</v>
      </c>
      <c r="D23" s="84" t="s">
        <v>32</v>
      </c>
      <c r="E23" s="84">
        <v>46182</v>
      </c>
      <c r="F23" s="84">
        <v>46295</v>
      </c>
      <c r="G23" s="20" t="s">
        <v>178</v>
      </c>
      <c r="H23" s="27" t="s">
        <v>34</v>
      </c>
      <c r="I23" s="116">
        <v>28.8</v>
      </c>
      <c r="J23" s="148" t="s">
        <v>233</v>
      </c>
      <c r="K23" s="97" t="s">
        <v>179</v>
      </c>
      <c r="L23" s="131"/>
      <c r="M23" s="131"/>
      <c r="N23" s="131"/>
    </row>
    <row r="24" spans="1:14" ht="61.5" customHeight="1">
      <c r="A24" s="50" t="s">
        <v>36</v>
      </c>
      <c r="B24" s="25" t="s">
        <v>169</v>
      </c>
      <c r="C24" s="86" t="s">
        <v>8</v>
      </c>
      <c r="D24" s="129" t="s">
        <v>32</v>
      </c>
      <c r="E24" s="84">
        <v>46203</v>
      </c>
      <c r="F24" s="84">
        <v>46282</v>
      </c>
      <c r="G24" s="97" t="s">
        <v>168</v>
      </c>
      <c r="H24" s="99" t="s">
        <v>18</v>
      </c>
      <c r="I24" s="76">
        <v>40</v>
      </c>
      <c r="J24" s="54" t="s">
        <v>183</v>
      </c>
      <c r="K24" s="27" t="s">
        <v>184</v>
      </c>
    </row>
    <row r="25" spans="1:14" s="13" customFormat="1" ht="84" customHeight="1">
      <c r="A25" s="50" t="s">
        <v>20</v>
      </c>
      <c r="B25" s="25" t="s">
        <v>134</v>
      </c>
      <c r="C25" s="86" t="s">
        <v>8</v>
      </c>
      <c r="D25" s="129" t="s">
        <v>32</v>
      </c>
      <c r="E25" s="121">
        <v>46182</v>
      </c>
      <c r="F25" s="121">
        <v>46232</v>
      </c>
      <c r="G25" s="99" t="s">
        <v>170</v>
      </c>
      <c r="H25" s="99" t="s">
        <v>18</v>
      </c>
      <c r="I25" s="122">
        <v>70</v>
      </c>
      <c r="J25" s="117" t="s">
        <v>135</v>
      </c>
      <c r="K25" s="129" t="s">
        <v>165</v>
      </c>
      <c r="L25" s="104"/>
    </row>
    <row r="26" spans="1:14" ht="98.9" customHeight="1">
      <c r="A26" s="71" t="s">
        <v>127</v>
      </c>
      <c r="B26" s="19" t="s">
        <v>133</v>
      </c>
      <c r="C26" s="71" t="s">
        <v>17</v>
      </c>
      <c r="D26" s="19" t="s">
        <v>32</v>
      </c>
      <c r="E26" s="19" t="s">
        <v>130</v>
      </c>
      <c r="F26" s="19" t="s">
        <v>131</v>
      </c>
      <c r="G26" s="132" t="s">
        <v>128</v>
      </c>
      <c r="H26" s="19" t="s">
        <v>91</v>
      </c>
      <c r="I26" s="124">
        <v>200</v>
      </c>
      <c r="J26" s="123" t="s">
        <v>129</v>
      </c>
      <c r="K26" s="19"/>
    </row>
    <row r="27" spans="1:14" ht="98.9" customHeight="1">
      <c r="A27" s="143" t="s">
        <v>43</v>
      </c>
      <c r="B27" s="19" t="s">
        <v>221</v>
      </c>
      <c r="C27" s="143" t="s">
        <v>17</v>
      </c>
      <c r="D27" s="19" t="s">
        <v>222</v>
      </c>
      <c r="E27" s="19" t="s">
        <v>229</v>
      </c>
      <c r="F27" s="19" t="s">
        <v>223</v>
      </c>
      <c r="G27" s="132" t="s">
        <v>225</v>
      </c>
      <c r="H27" s="19" t="s">
        <v>91</v>
      </c>
      <c r="I27" s="124">
        <v>269</v>
      </c>
      <c r="J27" s="123" t="s">
        <v>224</v>
      </c>
      <c r="K27" s="19"/>
    </row>
    <row r="28" spans="1:14" ht="47.25" customHeight="1">
      <c r="A28" s="62"/>
      <c r="B28" s="67"/>
      <c r="C28" s="37"/>
      <c r="D28" s="38"/>
      <c r="E28" s="68"/>
      <c r="F28" s="37"/>
      <c r="G28" s="69"/>
      <c r="H28" s="67" t="s">
        <v>39</v>
      </c>
      <c r="I28" s="75">
        <f>SUM(I2:I26)</f>
        <v>2782.2999999999997</v>
      </c>
      <c r="J28" s="49"/>
      <c r="K28" s="108"/>
    </row>
    <row r="29" spans="1:14" ht="123" customHeight="1">
      <c r="A29" s="50" t="s">
        <v>36</v>
      </c>
      <c r="B29" s="25" t="s">
        <v>56</v>
      </c>
      <c r="C29" s="64" t="s">
        <v>8</v>
      </c>
      <c r="D29" s="111" t="s">
        <v>32</v>
      </c>
      <c r="E29" s="149" t="s">
        <v>57</v>
      </c>
      <c r="F29" s="149"/>
      <c r="G29" s="99" t="s">
        <v>29</v>
      </c>
      <c r="H29" s="112" t="s">
        <v>182</v>
      </c>
      <c r="I29" s="113" t="s">
        <v>30</v>
      </c>
      <c r="J29" s="114" t="s">
        <v>181</v>
      </c>
      <c r="K29" s="115" t="s">
        <v>95</v>
      </c>
    </row>
    <row r="30" spans="1:14" ht="109.5" customHeight="1">
      <c r="A30" s="50" t="s">
        <v>11</v>
      </c>
      <c r="B30" s="25" t="s">
        <v>12</v>
      </c>
      <c r="C30" s="64" t="s">
        <v>8</v>
      </c>
      <c r="D30" s="18" t="s">
        <v>32</v>
      </c>
      <c r="E30" s="150" t="s">
        <v>13</v>
      </c>
      <c r="F30" s="150"/>
      <c r="G30" s="98" t="s">
        <v>74</v>
      </c>
      <c r="H30" s="99" t="s">
        <v>14</v>
      </c>
      <c r="I30" s="100" t="s">
        <v>58</v>
      </c>
      <c r="J30" s="26" t="s">
        <v>15</v>
      </c>
      <c r="K30" s="133" t="s">
        <v>94</v>
      </c>
    </row>
    <row r="31" spans="1:14" ht="40.4" customHeight="1">
      <c r="A31" s="35" t="s">
        <v>20</v>
      </c>
      <c r="B31" s="25" t="s">
        <v>21</v>
      </c>
      <c r="C31" s="52" t="s">
        <v>9</v>
      </c>
      <c r="D31" s="20" t="s">
        <v>32</v>
      </c>
      <c r="E31" s="61">
        <v>45376</v>
      </c>
      <c r="F31" s="61">
        <v>46356</v>
      </c>
      <c r="G31" s="20" t="s">
        <v>22</v>
      </c>
      <c r="H31" s="21" t="s">
        <v>66</v>
      </c>
      <c r="I31" s="22" t="s">
        <v>24</v>
      </c>
      <c r="J31" s="24" t="s">
        <v>23</v>
      </c>
      <c r="K31" s="107"/>
    </row>
    <row r="32" spans="1:14" ht="40.4" customHeight="1">
      <c r="A32" s="35" t="s">
        <v>20</v>
      </c>
      <c r="B32" s="25" t="s">
        <v>21</v>
      </c>
      <c r="C32" s="52" t="s">
        <v>9</v>
      </c>
      <c r="D32" s="20" t="s">
        <v>32</v>
      </c>
      <c r="E32" s="61">
        <v>45334</v>
      </c>
      <c r="F32" s="61">
        <v>46265</v>
      </c>
      <c r="G32" s="20" t="s">
        <v>25</v>
      </c>
      <c r="H32" s="21" t="s">
        <v>66</v>
      </c>
      <c r="I32" s="22" t="s">
        <v>24</v>
      </c>
      <c r="J32" s="24" t="s">
        <v>26</v>
      </c>
      <c r="K32" s="107"/>
    </row>
    <row r="33" spans="1:11" ht="40.4" customHeight="1">
      <c r="A33" s="35" t="s">
        <v>20</v>
      </c>
      <c r="B33" s="25" t="s">
        <v>21</v>
      </c>
      <c r="C33" s="52" t="s">
        <v>9</v>
      </c>
      <c r="D33" s="20" t="s">
        <v>32</v>
      </c>
      <c r="E33" s="61">
        <v>45467</v>
      </c>
      <c r="F33" s="23" t="s">
        <v>50</v>
      </c>
      <c r="G33" s="20" t="s">
        <v>49</v>
      </c>
      <c r="H33" s="21" t="s">
        <v>66</v>
      </c>
      <c r="I33" s="22" t="s">
        <v>51</v>
      </c>
      <c r="J33" s="24" t="s">
        <v>48</v>
      </c>
      <c r="K33" s="107"/>
    </row>
    <row r="34" spans="1:11" ht="40.4" customHeight="1">
      <c r="A34" s="35" t="s">
        <v>20</v>
      </c>
      <c r="B34" s="25" t="s">
        <v>21</v>
      </c>
      <c r="C34" s="52" t="s">
        <v>9</v>
      </c>
      <c r="D34" s="20" t="s">
        <v>32</v>
      </c>
      <c r="E34" s="61">
        <v>45689</v>
      </c>
      <c r="F34" s="61">
        <v>46722</v>
      </c>
      <c r="G34" s="20" t="s">
        <v>68</v>
      </c>
      <c r="H34" s="21" t="s">
        <v>66</v>
      </c>
      <c r="I34" s="22" t="s">
        <v>28</v>
      </c>
      <c r="J34" s="24" t="s">
        <v>69</v>
      </c>
      <c r="K34" s="107"/>
    </row>
    <row r="35" spans="1:11" ht="40.4" customHeight="1">
      <c r="A35" s="35" t="s">
        <v>20</v>
      </c>
      <c r="B35" s="25" t="s">
        <v>21</v>
      </c>
      <c r="C35" s="52" t="s">
        <v>9</v>
      </c>
      <c r="D35" s="20" t="s">
        <v>32</v>
      </c>
      <c r="E35" s="61">
        <v>45713</v>
      </c>
      <c r="F35" s="61">
        <v>46752</v>
      </c>
      <c r="G35" s="20" t="s">
        <v>70</v>
      </c>
      <c r="H35" s="21" t="s">
        <v>66</v>
      </c>
      <c r="I35" s="22" t="s">
        <v>28</v>
      </c>
      <c r="J35" s="24" t="s">
        <v>71</v>
      </c>
      <c r="K35" s="107"/>
    </row>
    <row r="36" spans="1:11" ht="40.4" customHeight="1">
      <c r="A36" s="35" t="s">
        <v>20</v>
      </c>
      <c r="B36" s="25" t="s">
        <v>21</v>
      </c>
      <c r="C36" s="52" t="s">
        <v>9</v>
      </c>
      <c r="D36" s="20" t="s">
        <v>32</v>
      </c>
      <c r="E36" s="83">
        <v>45809</v>
      </c>
      <c r="F36" s="83">
        <v>46722</v>
      </c>
      <c r="G36" s="20" t="s">
        <v>77</v>
      </c>
      <c r="H36" s="21" t="s">
        <v>66</v>
      </c>
      <c r="I36" s="22" t="s">
        <v>24</v>
      </c>
      <c r="J36" s="24" t="s">
        <v>76</v>
      </c>
      <c r="K36" s="107"/>
    </row>
    <row r="37" spans="1:11" ht="48" customHeight="1">
      <c r="A37" s="35" t="s">
        <v>20</v>
      </c>
      <c r="B37" s="25" t="s">
        <v>21</v>
      </c>
      <c r="C37" s="52" t="s">
        <v>9</v>
      </c>
      <c r="D37" s="20" t="s">
        <v>32</v>
      </c>
      <c r="E37" s="83">
        <v>45413</v>
      </c>
      <c r="F37" s="83">
        <v>46388</v>
      </c>
      <c r="G37" s="20" t="s">
        <v>27</v>
      </c>
      <c r="H37" s="21" t="s">
        <v>67</v>
      </c>
      <c r="I37" s="22" t="s">
        <v>28</v>
      </c>
      <c r="J37" s="24" t="s">
        <v>37</v>
      </c>
      <c r="K37" s="107"/>
    </row>
    <row r="38" spans="1:11" ht="15" customHeight="1">
      <c r="B38" s="36"/>
    </row>
    <row r="39" spans="1:11" ht="15" customHeight="1">
      <c r="B39" s="36"/>
    </row>
  </sheetData>
  <autoFilter ref="A1:J37" xr:uid="{00000000-0001-0000-0000-000000000000}"/>
  <mergeCells count="2">
    <mergeCell ref="E29:F29"/>
    <mergeCell ref="E30:F30"/>
  </mergeCells>
  <phoneticPr fontId="29" type="noConversion"/>
  <hyperlinks>
    <hyperlink ref="J32" r:id="rId1" xr:uid="{5BEBE9C6-C3A1-4545-B92D-6E7A9CD42F1A}"/>
    <hyperlink ref="J37" r:id="rId2" location="opis" xr:uid="{73E54170-2CD3-4A26-9C0E-B81F53697ABC}"/>
    <hyperlink ref="J30" r:id="rId3" xr:uid="{90ED822B-0A48-4594-AE78-1DF8B0D0C694}"/>
    <hyperlink ref="J33" r:id="rId4" xr:uid="{884C07F4-AD62-4AF3-9A47-393EE2677310}"/>
    <hyperlink ref="J31" r:id="rId5" location="opis" xr:uid="{A627681B-2D8E-44E9-9A93-730676C52B95}"/>
    <hyperlink ref="J34" r:id="rId6" xr:uid="{78668B83-49D8-47C3-BDD9-49797F92C16B}"/>
    <hyperlink ref="J35" r:id="rId7" xr:uid="{C63CF77C-36AD-4395-A7F4-C48FD6F23189}"/>
    <hyperlink ref="J36" r:id="rId8" xr:uid="{AE9D4785-4796-41C3-AFFE-49EB393C6E0A}"/>
    <hyperlink ref="J2" r:id="rId9" xr:uid="{B55F1358-0B70-4CB6-B160-2AB411DC5A27}"/>
    <hyperlink ref="J26" r:id="rId10" xr:uid="{ECFA3162-C080-4D98-9786-53E8C0E03D8F}"/>
    <hyperlink ref="J25" r:id="rId11" xr:uid="{2C49233A-59FD-44C0-BFE6-77D87A1070EA}"/>
    <hyperlink ref="J21" r:id="rId12" xr:uid="{2BCDA92B-E942-4824-AFF4-AB1685DFC890}"/>
    <hyperlink ref="J24" r:id="rId13" xr:uid="{5B570F08-AF68-4B81-919A-EB531FBE60DB}"/>
    <hyperlink ref="J9" r:id="rId14" xr:uid="{4208B56A-487D-4653-9945-720B11D6C892}"/>
    <hyperlink ref="J10" r:id="rId15" xr:uid="{444726F0-01FC-4099-95E1-EEEF2D4C10D4}"/>
    <hyperlink ref="J11" r:id="rId16" xr:uid="{AB943768-1C25-4A5E-9726-D7AE63BA5FD8}"/>
    <hyperlink ref="J15" r:id="rId17" xr:uid="{33BD37F3-8312-472E-A69D-AC17140FE651}"/>
    <hyperlink ref="J8" r:id="rId18" xr:uid="{85E27A95-A29B-42FB-B498-F63FD6420C86}"/>
    <hyperlink ref="J12" r:id="rId19" xr:uid="{58827C33-EF66-4D39-9083-8ADE45AB40F6}"/>
    <hyperlink ref="J14" r:id="rId20" xr:uid="{3E8D4588-012D-4F1A-B62B-6BB4899A539F}"/>
    <hyperlink ref="J13" r:id="rId21" xr:uid="{84C24B60-FD77-43C7-BF44-82C0BE6E3374}"/>
    <hyperlink ref="J17" r:id="rId22" xr:uid="{07ED5361-6C75-4BD5-B62F-347B934DF1B4}"/>
    <hyperlink ref="J18" r:id="rId23" xr:uid="{8D2ED7CC-FD75-4251-8FE6-109626129ADE}"/>
    <hyperlink ref="J7" r:id="rId24" xr:uid="{DD82FAA6-4816-4A42-A3D7-0485333CEAB5}"/>
    <hyperlink ref="J3" r:id="rId25" xr:uid="{26CE2CC0-D1A2-4962-AAC5-12BE545AA686}"/>
    <hyperlink ref="J23" r:id="rId26" xr:uid="{241D78D3-BFBC-48AF-B7AC-2B487B6E836B}"/>
    <hyperlink ref="J22" r:id="rId27" xr:uid="{028004FE-1AF8-4EF6-A264-A7EE27429785}"/>
    <hyperlink ref="J19" r:id="rId28" xr:uid="{18F83A67-D6D6-4B3A-B650-99FDC2F58ADD}"/>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N38"/>
  <sheetViews>
    <sheetView topLeftCell="A4" zoomScale="70" zoomScaleNormal="70" workbookViewId="0">
      <selection activeCell="A5" sqref="A5:XFD5"/>
    </sheetView>
  </sheetViews>
  <sheetFormatPr defaultRowHeight="14"/>
  <cols>
    <col min="1" max="1" width="15" customWidth="1"/>
    <col min="2" max="2" width="41.58203125" customWidth="1"/>
    <col min="3" max="3" width="15.08203125" customWidth="1"/>
    <col min="4" max="4" width="15" customWidth="1"/>
    <col min="5" max="5" width="21" customWidth="1"/>
    <col min="6" max="6" width="16.08203125" customWidth="1"/>
    <col min="7" max="7" width="78.58203125" customWidth="1"/>
    <col min="8" max="8" width="22.08203125" customWidth="1"/>
    <col min="9" max="9" width="17.58203125" customWidth="1"/>
    <col min="10" max="10" width="77.08203125" customWidth="1"/>
    <col min="11" max="11" width="41" customWidth="1"/>
  </cols>
  <sheetData>
    <row r="1" spans="1:14" ht="62">
      <c r="A1" s="1" t="s">
        <v>0</v>
      </c>
      <c r="B1" s="2" t="s">
        <v>1</v>
      </c>
      <c r="C1" s="45" t="s">
        <v>2</v>
      </c>
      <c r="D1" s="4" t="s">
        <v>31</v>
      </c>
      <c r="E1" s="2" t="s">
        <v>38</v>
      </c>
      <c r="F1" s="3" t="s">
        <v>3</v>
      </c>
      <c r="G1" s="4" t="s">
        <v>4</v>
      </c>
      <c r="H1" s="46" t="s">
        <v>5</v>
      </c>
      <c r="I1" s="14" t="s">
        <v>40</v>
      </c>
      <c r="J1" s="4" t="s">
        <v>6</v>
      </c>
      <c r="K1" s="41" t="s">
        <v>93</v>
      </c>
    </row>
    <row r="2" spans="1:14" s="6" customFormat="1" ht="135.75" customHeight="1">
      <c r="A2" s="66" t="s">
        <v>59</v>
      </c>
      <c r="B2" s="20" t="s">
        <v>189</v>
      </c>
      <c r="C2" s="10" t="s">
        <v>7</v>
      </c>
      <c r="D2" s="19" t="s">
        <v>32</v>
      </c>
      <c r="E2" s="61">
        <v>46224</v>
      </c>
      <c r="F2" s="61">
        <v>46289</v>
      </c>
      <c r="G2" s="20" t="s">
        <v>190</v>
      </c>
      <c r="H2" s="27" t="s">
        <v>18</v>
      </c>
      <c r="I2" s="76">
        <v>40</v>
      </c>
      <c r="J2" s="20" t="s">
        <v>191</v>
      </c>
      <c r="K2" s="97" t="s">
        <v>116</v>
      </c>
      <c r="L2" s="5"/>
      <c r="M2" s="5"/>
      <c r="N2" s="5"/>
    </row>
    <row r="3" spans="1:14" s="6" customFormat="1" ht="189" customHeight="1">
      <c r="A3" s="66" t="s">
        <v>59</v>
      </c>
      <c r="B3" s="134" t="s">
        <v>192</v>
      </c>
      <c r="C3" s="10" t="s">
        <v>7</v>
      </c>
      <c r="D3" s="19" t="s">
        <v>32</v>
      </c>
      <c r="E3" s="84">
        <v>46209</v>
      </c>
      <c r="F3" s="84">
        <v>46272</v>
      </c>
      <c r="G3" s="20" t="s">
        <v>193</v>
      </c>
      <c r="H3" s="27" t="s">
        <v>75</v>
      </c>
      <c r="I3" s="116">
        <v>150</v>
      </c>
      <c r="J3" s="53" t="s">
        <v>194</v>
      </c>
      <c r="K3" s="97" t="s">
        <v>107</v>
      </c>
      <c r="L3" s="5"/>
      <c r="M3" s="5"/>
      <c r="N3" s="5"/>
    </row>
    <row r="4" spans="1:14" s="6" customFormat="1" ht="100.5" customHeight="1">
      <c r="A4" s="66" t="s">
        <v>59</v>
      </c>
      <c r="B4" s="134" t="s">
        <v>195</v>
      </c>
      <c r="C4" s="10" t="s">
        <v>7</v>
      </c>
      <c r="D4" s="19" t="s">
        <v>32</v>
      </c>
      <c r="E4" s="84">
        <v>46216</v>
      </c>
      <c r="F4" s="84">
        <v>46281</v>
      </c>
      <c r="G4" s="20" t="s">
        <v>196</v>
      </c>
      <c r="H4" s="27" t="s">
        <v>75</v>
      </c>
      <c r="I4" s="116">
        <v>150</v>
      </c>
      <c r="J4" s="16" t="s">
        <v>197</v>
      </c>
      <c r="K4" s="97" t="s">
        <v>107</v>
      </c>
      <c r="L4" s="5"/>
      <c r="M4" s="5"/>
      <c r="N4" s="5"/>
    </row>
    <row r="5" spans="1:14" s="6" customFormat="1" ht="79.25" customHeight="1">
      <c r="A5" s="88" t="s">
        <v>20</v>
      </c>
      <c r="B5" s="97" t="s">
        <v>21</v>
      </c>
      <c r="C5" s="87" t="s">
        <v>9</v>
      </c>
      <c r="D5" s="84" t="s">
        <v>32</v>
      </c>
      <c r="E5" s="84">
        <v>46218</v>
      </c>
      <c r="F5" s="84">
        <v>46234</v>
      </c>
      <c r="G5" s="20" t="s">
        <v>230</v>
      </c>
      <c r="H5" s="27" t="s">
        <v>18</v>
      </c>
      <c r="I5" s="116">
        <v>44.5</v>
      </c>
      <c r="J5" s="148" t="s">
        <v>231</v>
      </c>
      <c r="K5" s="97" t="s">
        <v>232</v>
      </c>
      <c r="L5" s="131"/>
      <c r="M5" s="131"/>
      <c r="N5" s="131"/>
    </row>
    <row r="6" spans="1:14" s="142" customFormat="1" ht="98.9" customHeight="1">
      <c r="A6" s="143" t="s">
        <v>43</v>
      </c>
      <c r="B6" s="19" t="s">
        <v>221</v>
      </c>
      <c r="C6" s="143" t="s">
        <v>17</v>
      </c>
      <c r="D6" s="19" t="s">
        <v>222</v>
      </c>
      <c r="E6" s="19" t="s">
        <v>229</v>
      </c>
      <c r="F6" s="19" t="s">
        <v>223</v>
      </c>
      <c r="G6" s="132" t="s">
        <v>225</v>
      </c>
      <c r="H6" s="19" t="s">
        <v>91</v>
      </c>
      <c r="I6" s="124">
        <v>269</v>
      </c>
      <c r="J6" s="123" t="s">
        <v>224</v>
      </c>
      <c r="K6" s="19"/>
      <c r="L6" s="5"/>
      <c r="M6" s="5"/>
      <c r="N6" s="5"/>
    </row>
    <row r="7" spans="1:14">
      <c r="I7" s="125">
        <f>SUM(I2:I6)</f>
        <v>653.5</v>
      </c>
    </row>
    <row r="8" spans="1:14">
      <c r="I8" s="120"/>
    </row>
    <row r="9" spans="1:14">
      <c r="I9" s="119"/>
    </row>
    <row r="38" spans="6:9">
      <c r="F38" s="74"/>
      <c r="G38" s="74"/>
      <c r="H38" s="74"/>
      <c r="I38" s="74"/>
    </row>
  </sheetData>
  <autoFilter ref="A1:J2" xr:uid="{03D076B2-5693-41C5-AFE8-A3E94FF9A220}"/>
  <phoneticPr fontId="29" type="noConversion"/>
  <hyperlinks>
    <hyperlink ref="J3" r:id="rId1" xr:uid="{30C61F6D-7780-4825-B1B1-A6FF332992E0}"/>
    <hyperlink ref="J4" r:id="rId2" xr:uid="{426B7983-7C79-4EFC-9779-17C04DFC6D36}"/>
    <hyperlink ref="J5" r:id="rId3" xr:uid="{8BDF82D7-B943-439D-BC43-55091F52B1FE}"/>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J17"/>
  <sheetViews>
    <sheetView topLeftCell="A13" zoomScale="60" zoomScaleNormal="60" workbookViewId="0">
      <selection activeCell="A16" sqref="A16"/>
    </sheetView>
  </sheetViews>
  <sheetFormatPr defaultRowHeight="14"/>
  <cols>
    <col min="1" max="1" width="21.58203125" customWidth="1"/>
    <col min="2" max="2" width="26.58203125" customWidth="1"/>
    <col min="3" max="3" width="16.5" customWidth="1"/>
    <col min="4" max="4" width="17.58203125" customWidth="1"/>
    <col min="5" max="5" width="23" customWidth="1"/>
    <col min="6" max="6" width="15.58203125" customWidth="1"/>
    <col min="7" max="7" width="58.08203125" customWidth="1"/>
    <col min="8" max="8" width="21.58203125" customWidth="1"/>
    <col min="9" max="9" width="19" style="6" customWidth="1"/>
    <col min="10" max="10" width="67.58203125" customWidth="1"/>
    <col min="13" max="13" width="16.58203125" customWidth="1"/>
  </cols>
  <sheetData>
    <row r="1" spans="1:10" ht="62">
      <c r="A1" s="28" t="s">
        <v>0</v>
      </c>
      <c r="B1" s="29" t="s">
        <v>1</v>
      </c>
      <c r="C1" s="29" t="s">
        <v>2</v>
      </c>
      <c r="D1" s="42" t="s">
        <v>31</v>
      </c>
      <c r="E1" s="39" t="s">
        <v>38</v>
      </c>
      <c r="F1" s="39" t="s">
        <v>3</v>
      </c>
      <c r="G1" s="28" t="s">
        <v>4</v>
      </c>
      <c r="H1" s="31" t="s">
        <v>5</v>
      </c>
      <c r="I1" s="72" t="s">
        <v>40</v>
      </c>
      <c r="J1" s="30" t="s">
        <v>6</v>
      </c>
    </row>
    <row r="2" spans="1:10" ht="42">
      <c r="A2" s="138" t="s">
        <v>16</v>
      </c>
      <c r="B2" s="139" t="s">
        <v>123</v>
      </c>
      <c r="C2" s="140" t="s">
        <v>19</v>
      </c>
      <c r="D2" s="126" t="s">
        <v>33</v>
      </c>
      <c r="E2" s="84">
        <v>45565</v>
      </c>
      <c r="F2" s="84">
        <v>46295</v>
      </c>
      <c r="G2" s="139" t="s">
        <v>217</v>
      </c>
      <c r="H2" s="126" t="s">
        <v>10</v>
      </c>
      <c r="I2" s="141">
        <v>221</v>
      </c>
      <c r="J2" s="54" t="s">
        <v>218</v>
      </c>
    </row>
    <row r="3" spans="1:10" ht="42">
      <c r="A3" s="138" t="s">
        <v>16</v>
      </c>
      <c r="B3" s="139" t="s">
        <v>123</v>
      </c>
      <c r="C3" s="140" t="s">
        <v>19</v>
      </c>
      <c r="D3" s="126" t="s">
        <v>33</v>
      </c>
      <c r="E3" s="84">
        <v>45565</v>
      </c>
      <c r="F3" s="84">
        <v>46295</v>
      </c>
      <c r="G3" s="139" t="s">
        <v>219</v>
      </c>
      <c r="H3" s="126" t="s">
        <v>10</v>
      </c>
      <c r="I3" s="141">
        <v>2162</v>
      </c>
      <c r="J3" s="54" t="s">
        <v>220</v>
      </c>
    </row>
    <row r="4" spans="1:10" ht="70">
      <c r="A4" s="32" t="s">
        <v>43</v>
      </c>
      <c r="B4" s="89" t="s">
        <v>45</v>
      </c>
      <c r="C4" s="85" t="s">
        <v>19</v>
      </c>
      <c r="D4" s="7" t="s">
        <v>33</v>
      </c>
      <c r="E4" s="9">
        <v>45390</v>
      </c>
      <c r="F4" s="9">
        <v>46387</v>
      </c>
      <c r="G4" s="89" t="s">
        <v>44</v>
      </c>
      <c r="H4" s="34" t="s">
        <v>35</v>
      </c>
      <c r="I4" s="44">
        <v>3540.22</v>
      </c>
      <c r="J4" s="16" t="s">
        <v>46</v>
      </c>
    </row>
    <row r="5" spans="1:10" ht="70">
      <c r="A5" s="32" t="s">
        <v>59</v>
      </c>
      <c r="B5" s="89" t="s">
        <v>61</v>
      </c>
      <c r="C5" s="85" t="s">
        <v>19</v>
      </c>
      <c r="D5" s="7" t="s">
        <v>33</v>
      </c>
      <c r="E5" s="17">
        <v>45443</v>
      </c>
      <c r="F5" s="17">
        <v>46387</v>
      </c>
      <c r="G5" s="89" t="s">
        <v>60</v>
      </c>
      <c r="H5" s="19" t="s">
        <v>35</v>
      </c>
      <c r="I5" s="44">
        <v>11016</v>
      </c>
      <c r="J5" s="16" t="s">
        <v>62</v>
      </c>
    </row>
    <row r="6" spans="1:10" ht="182">
      <c r="A6" s="32" t="s">
        <v>79</v>
      </c>
      <c r="B6" s="89" t="s">
        <v>80</v>
      </c>
      <c r="C6" s="85" t="s">
        <v>19</v>
      </c>
      <c r="D6" s="7" t="s">
        <v>33</v>
      </c>
      <c r="E6" s="17">
        <v>46024</v>
      </c>
      <c r="F6" s="17">
        <v>46387</v>
      </c>
      <c r="G6" s="89" t="s">
        <v>81</v>
      </c>
      <c r="H6" s="19" t="s">
        <v>35</v>
      </c>
      <c r="I6" s="44">
        <v>300.64999999999998</v>
      </c>
      <c r="J6" s="54" t="s">
        <v>84</v>
      </c>
    </row>
    <row r="7" spans="1:10" ht="126">
      <c r="A7" s="32" t="s">
        <v>41</v>
      </c>
      <c r="B7" s="7" t="s">
        <v>42</v>
      </c>
      <c r="C7" s="85" t="s">
        <v>19</v>
      </c>
      <c r="D7" s="7" t="s">
        <v>33</v>
      </c>
      <c r="E7" s="9">
        <v>45473</v>
      </c>
      <c r="F7" s="9">
        <v>46387</v>
      </c>
      <c r="G7" s="43" t="s">
        <v>47</v>
      </c>
      <c r="H7" s="19" t="s">
        <v>35</v>
      </c>
      <c r="I7" s="44">
        <v>1175.1199999999999</v>
      </c>
      <c r="J7" s="51" t="s">
        <v>83</v>
      </c>
    </row>
    <row r="8" spans="1:10" ht="84">
      <c r="A8" s="48" t="s">
        <v>53</v>
      </c>
      <c r="B8" s="47" t="s">
        <v>54</v>
      </c>
      <c r="C8" s="85" t="s">
        <v>19</v>
      </c>
      <c r="D8" s="33" t="s">
        <v>33</v>
      </c>
      <c r="E8" s="9">
        <v>45566</v>
      </c>
      <c r="F8" s="9">
        <v>46387</v>
      </c>
      <c r="G8" s="89" t="s">
        <v>52</v>
      </c>
      <c r="H8" s="19" t="s">
        <v>35</v>
      </c>
      <c r="I8" s="44">
        <v>471.88</v>
      </c>
      <c r="J8" s="16" t="s">
        <v>55</v>
      </c>
    </row>
    <row r="9" spans="1:10" ht="56">
      <c r="A9" s="48" t="s">
        <v>53</v>
      </c>
      <c r="B9" s="33" t="s">
        <v>72</v>
      </c>
      <c r="C9" s="85" t="s">
        <v>19</v>
      </c>
      <c r="D9" s="33" t="s">
        <v>33</v>
      </c>
      <c r="E9" s="9">
        <v>45842</v>
      </c>
      <c r="F9" s="9">
        <v>46387</v>
      </c>
      <c r="G9" s="43" t="s">
        <v>73</v>
      </c>
      <c r="H9" s="19" t="s">
        <v>35</v>
      </c>
      <c r="I9" s="44">
        <v>424.75</v>
      </c>
      <c r="J9" s="51" t="s">
        <v>82</v>
      </c>
    </row>
    <row r="10" spans="1:10" ht="70">
      <c r="A10" s="94" t="s">
        <v>200</v>
      </c>
      <c r="B10" s="11" t="s">
        <v>202</v>
      </c>
      <c r="C10" s="95" t="s">
        <v>19</v>
      </c>
      <c r="D10" s="55" t="s">
        <v>33</v>
      </c>
      <c r="E10" s="136" t="s">
        <v>203</v>
      </c>
      <c r="F10" s="136" t="s">
        <v>204</v>
      </c>
      <c r="G10" s="11" t="s">
        <v>201</v>
      </c>
      <c r="H10" s="11" t="s">
        <v>34</v>
      </c>
      <c r="I10" s="137">
        <v>150</v>
      </c>
      <c r="J10" s="11" t="s">
        <v>205</v>
      </c>
    </row>
    <row r="11" spans="1:10" ht="42">
      <c r="A11" s="94" t="s">
        <v>207</v>
      </c>
      <c r="B11" s="11" t="s">
        <v>206</v>
      </c>
      <c r="C11" s="95" t="s">
        <v>19</v>
      </c>
      <c r="D11" s="55" t="s">
        <v>33</v>
      </c>
      <c r="E11" s="135">
        <v>46204</v>
      </c>
      <c r="F11" s="135">
        <v>46295</v>
      </c>
      <c r="G11" s="11" t="s">
        <v>208</v>
      </c>
      <c r="H11" s="11" t="s">
        <v>10</v>
      </c>
      <c r="I11" s="137">
        <v>10</v>
      </c>
      <c r="J11" s="11" t="s">
        <v>212</v>
      </c>
    </row>
    <row r="12" spans="1:10" ht="42">
      <c r="A12" s="94" t="s">
        <v>209</v>
      </c>
      <c r="B12" s="11" t="s">
        <v>210</v>
      </c>
      <c r="C12" s="95" t="s">
        <v>19</v>
      </c>
      <c r="D12" s="55" t="s">
        <v>33</v>
      </c>
      <c r="E12" s="135">
        <v>46204</v>
      </c>
      <c r="F12" s="135">
        <v>46295</v>
      </c>
      <c r="G12" s="11" t="s">
        <v>211</v>
      </c>
      <c r="H12" s="11" t="s">
        <v>10</v>
      </c>
      <c r="I12" s="137">
        <v>10</v>
      </c>
      <c r="J12" s="11" t="s">
        <v>213</v>
      </c>
    </row>
    <row r="13" spans="1:10" ht="42">
      <c r="A13" s="94" t="s">
        <v>85</v>
      </c>
      <c r="B13" s="11" t="s">
        <v>86</v>
      </c>
      <c r="C13" s="95" t="s">
        <v>19</v>
      </c>
      <c r="D13" s="55" t="s">
        <v>33</v>
      </c>
      <c r="E13" s="77">
        <v>46112</v>
      </c>
      <c r="F13" s="77">
        <v>46752</v>
      </c>
      <c r="G13" s="11" t="s">
        <v>88</v>
      </c>
      <c r="H13" s="11" t="s">
        <v>35</v>
      </c>
      <c r="I13" s="96">
        <v>3.1419999999999999</v>
      </c>
      <c r="J13" s="11" t="s">
        <v>87</v>
      </c>
    </row>
    <row r="14" spans="1:10" ht="174" customHeight="1">
      <c r="A14" s="127" t="s">
        <v>156</v>
      </c>
      <c r="B14" s="19" t="s">
        <v>157</v>
      </c>
      <c r="C14" s="10" t="s">
        <v>7</v>
      </c>
      <c r="D14" s="55" t="s">
        <v>33</v>
      </c>
      <c r="E14" s="77">
        <v>46195</v>
      </c>
      <c r="F14" s="77">
        <v>46253</v>
      </c>
      <c r="G14" s="19" t="s">
        <v>158</v>
      </c>
      <c r="H14" s="19" t="s">
        <v>159</v>
      </c>
      <c r="I14" s="44">
        <v>15</v>
      </c>
      <c r="J14" s="123" t="s">
        <v>198</v>
      </c>
    </row>
    <row r="15" spans="1:10" ht="192" customHeight="1">
      <c r="A15" s="66" t="s">
        <v>160</v>
      </c>
      <c r="B15" s="20" t="s">
        <v>161</v>
      </c>
      <c r="C15" s="10" t="s">
        <v>199</v>
      </c>
      <c r="D15" s="19" t="s">
        <v>33</v>
      </c>
      <c r="E15" s="84">
        <v>46154</v>
      </c>
      <c r="F15" s="84">
        <v>46210</v>
      </c>
      <c r="G15" s="20" t="s">
        <v>162</v>
      </c>
      <c r="H15" s="27" t="s">
        <v>18</v>
      </c>
      <c r="I15" s="76">
        <v>17.5</v>
      </c>
      <c r="J15" s="53" t="s">
        <v>163</v>
      </c>
    </row>
    <row r="16" spans="1:10" ht="28">
      <c r="A16" s="101" t="s">
        <v>89</v>
      </c>
      <c r="B16" s="102" t="s">
        <v>92</v>
      </c>
      <c r="C16" s="103" t="s">
        <v>17</v>
      </c>
      <c r="D16" s="33" t="s">
        <v>33</v>
      </c>
      <c r="E16" s="92">
        <v>46141</v>
      </c>
      <c r="F16" s="92">
        <v>46295</v>
      </c>
      <c r="G16" s="7" t="s">
        <v>90</v>
      </c>
      <c r="H16" s="91" t="s">
        <v>91</v>
      </c>
      <c r="I16" s="73">
        <v>355.22</v>
      </c>
      <c r="J16" s="16" t="s">
        <v>132</v>
      </c>
    </row>
    <row r="17" spans="1:10" ht="409.5">
      <c r="A17" s="101" t="s">
        <v>43</v>
      </c>
      <c r="B17" s="102" t="s">
        <v>221</v>
      </c>
      <c r="C17" s="103" t="s">
        <v>17</v>
      </c>
      <c r="D17" s="33" t="s">
        <v>33</v>
      </c>
      <c r="E17" s="144" t="s">
        <v>229</v>
      </c>
      <c r="F17" s="145" t="s">
        <v>223</v>
      </c>
      <c r="G17" s="146" t="s">
        <v>226</v>
      </c>
      <c r="H17" s="91" t="s">
        <v>91</v>
      </c>
      <c r="I17" s="147" t="s">
        <v>227</v>
      </c>
      <c r="J17" s="91" t="s">
        <v>228</v>
      </c>
    </row>
  </sheetData>
  <autoFilter ref="A1:O15" xr:uid="{EB3BD275-FE34-4B61-861B-5DDBB9CCCA27}"/>
  <phoneticPr fontId="29" type="noConversion"/>
  <hyperlinks>
    <hyperlink ref="J8" r:id="rId1" xr:uid="{54688853-4676-4BE7-9997-B346AB6780A3}"/>
    <hyperlink ref="J5" r:id="rId2" xr:uid="{0DC20223-A151-418E-B4D7-9287BC66BC38}"/>
    <hyperlink ref="J4" r:id="rId3" xr:uid="{F793B4A2-1405-4DDC-941E-2CF97048BA5F}"/>
    <hyperlink ref="J6" r:id="rId4" xr:uid="{F7EBFFF7-4358-460C-AB52-E6BB7A73CB91}"/>
    <hyperlink ref="J16" r:id="rId5" xr:uid="{43E50DF6-BC11-429E-BD68-82E8275D13C8}"/>
    <hyperlink ref="J15" r:id="rId6" xr:uid="{BF4A89B9-BAC1-455E-9DAB-F5C9D813E6D8}"/>
    <hyperlink ref="J14" r:id="rId7" xr:uid="{3285F146-D9D1-47C0-A94F-23B4061FF35C}"/>
    <hyperlink ref="J2" r:id="rId8" xr:uid="{EEB7C605-7EDF-4E8F-B9A9-A083464FEC3B}"/>
    <hyperlink ref="J3" r:id="rId9" xr:uid="{1A604E24-3AC2-48E9-93F5-3695216437AD}"/>
  </hyperlinks>
  <pageMargins left="0.7" right="0.7" top="0.75" bottom="0.75" header="0.3" footer="0.3"/>
  <pageSetup paperSize="9"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J5"/>
  <sheetViews>
    <sheetView topLeftCell="A4" zoomScale="60" zoomScaleNormal="60" workbookViewId="0">
      <selection activeCell="C5" sqref="C5"/>
    </sheetView>
  </sheetViews>
  <sheetFormatPr defaultRowHeight="14"/>
  <cols>
    <col min="1" max="1" width="20.08203125" customWidth="1"/>
    <col min="2" max="2" width="28.08203125" customWidth="1"/>
    <col min="3" max="3" width="16.58203125" customWidth="1"/>
    <col min="4" max="4" width="18.08203125" customWidth="1"/>
    <col min="5" max="5" width="20.08203125" customWidth="1"/>
    <col min="6" max="6" width="16.58203125" customWidth="1"/>
    <col min="7" max="7" width="41.58203125" customWidth="1"/>
    <col min="8" max="8" width="17.58203125" customWidth="1"/>
    <col min="9" max="9" width="15" customWidth="1"/>
    <col min="10" max="10" width="59.33203125" customWidth="1"/>
  </cols>
  <sheetData>
    <row r="1" spans="1:10" ht="56">
      <c r="A1" s="56" t="s">
        <v>0</v>
      </c>
      <c r="B1" s="57" t="s">
        <v>1</v>
      </c>
      <c r="C1" s="58" t="s">
        <v>2</v>
      </c>
      <c r="D1" s="60" t="s">
        <v>31</v>
      </c>
      <c r="E1" s="56" t="s">
        <v>38</v>
      </c>
      <c r="F1" s="57" t="s">
        <v>3</v>
      </c>
      <c r="G1" s="57" t="s">
        <v>4</v>
      </c>
      <c r="H1" s="58" t="s">
        <v>5</v>
      </c>
      <c r="I1" s="59" t="s">
        <v>40</v>
      </c>
      <c r="J1" s="60" t="s">
        <v>6</v>
      </c>
    </row>
    <row r="2" spans="1:10" ht="84">
      <c r="A2" s="94" t="s">
        <v>200</v>
      </c>
      <c r="B2" s="11" t="s">
        <v>202</v>
      </c>
      <c r="C2" s="95" t="s">
        <v>19</v>
      </c>
      <c r="D2" s="55" t="s">
        <v>33</v>
      </c>
      <c r="E2" s="136" t="s">
        <v>203</v>
      </c>
      <c r="F2" s="136" t="s">
        <v>204</v>
      </c>
      <c r="G2" s="11" t="s">
        <v>201</v>
      </c>
      <c r="H2" s="11" t="s">
        <v>34</v>
      </c>
      <c r="I2" s="137">
        <v>150</v>
      </c>
      <c r="J2" s="11" t="s">
        <v>205</v>
      </c>
    </row>
    <row r="3" spans="1:10" ht="56">
      <c r="A3" s="94" t="s">
        <v>207</v>
      </c>
      <c r="B3" s="11" t="s">
        <v>206</v>
      </c>
      <c r="C3" s="95" t="s">
        <v>19</v>
      </c>
      <c r="D3" s="55" t="s">
        <v>33</v>
      </c>
      <c r="E3" s="135">
        <v>46204</v>
      </c>
      <c r="F3" s="135">
        <v>46295</v>
      </c>
      <c r="G3" s="11" t="s">
        <v>208</v>
      </c>
      <c r="H3" s="11" t="s">
        <v>10</v>
      </c>
      <c r="I3" s="137">
        <v>10</v>
      </c>
      <c r="J3" s="11" t="s">
        <v>212</v>
      </c>
    </row>
    <row r="4" spans="1:10" ht="56">
      <c r="A4" s="94" t="s">
        <v>209</v>
      </c>
      <c r="B4" s="11" t="s">
        <v>210</v>
      </c>
      <c r="C4" s="95" t="s">
        <v>19</v>
      </c>
      <c r="D4" s="55" t="s">
        <v>33</v>
      </c>
      <c r="E4" s="135">
        <v>46204</v>
      </c>
      <c r="F4" s="135">
        <v>46295</v>
      </c>
      <c r="G4" s="11" t="s">
        <v>211</v>
      </c>
      <c r="H4" s="11" t="s">
        <v>10</v>
      </c>
      <c r="I4" s="137">
        <v>10</v>
      </c>
      <c r="J4" s="11" t="s">
        <v>213</v>
      </c>
    </row>
    <row r="5" spans="1:10" ht="409.5">
      <c r="A5" s="101" t="s">
        <v>43</v>
      </c>
      <c r="B5" s="102" t="s">
        <v>221</v>
      </c>
      <c r="C5" s="103" t="s">
        <v>17</v>
      </c>
      <c r="D5" s="33" t="s">
        <v>33</v>
      </c>
      <c r="E5" s="144" t="s">
        <v>229</v>
      </c>
      <c r="F5" s="145" t="s">
        <v>223</v>
      </c>
      <c r="G5" s="146" t="s">
        <v>226</v>
      </c>
      <c r="H5" s="91" t="s">
        <v>91</v>
      </c>
      <c r="I5" s="147" t="s">
        <v>227</v>
      </c>
      <c r="J5" s="91" t="s">
        <v>228</v>
      </c>
    </row>
  </sheetData>
  <autoFilter ref="A1:J1" xr:uid="{C9486A96-C2E4-4646-A4FD-86502CAEF251}"/>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Aktualne_konkurencyjne_lipiec </vt:lpstr>
      <vt:lpstr>NOWE_konkurencyjne_lipiec</vt:lpstr>
      <vt:lpstr>Niekonkurenc_aktualne_lipiec</vt:lpstr>
      <vt:lpstr>Niekonkurenc_nowe_lipiec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Żołnacz-Okoń Agata</cp:lastModifiedBy>
  <cp:revision>4</cp:revision>
  <cp:lastPrinted>2024-05-23T08:35:10Z</cp:lastPrinted>
  <dcterms:created xsi:type="dcterms:W3CDTF">2020-04-03T12:39:40Z</dcterms:created>
  <dcterms:modified xsi:type="dcterms:W3CDTF">2026-06-29T11:30:52Z</dcterms:modified>
</cp:coreProperties>
</file>