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jek\Desktop\"/>
    </mc:Choice>
  </mc:AlternateContent>
  <bookViews>
    <workbookView xWindow="-15" yWindow="2655" windowWidth="15330" windowHeight="2670" tabRatio="788" activeTab="2"/>
  </bookViews>
  <sheets>
    <sheet name="Bilans" sheetId="35" r:id="rId1"/>
    <sheet name="RZiS" sheetId="9" r:id="rId2"/>
    <sheet name="RPP" sheetId="10" r:id="rId3"/>
  </sheets>
  <definedNames>
    <definedName name="solver_adj" localSheetId="1" hidden="1">RZiS!$A$30:$C$30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RZiS!$E$29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52511"/>
</workbook>
</file>

<file path=xl/calcChain.xml><?xml version="1.0" encoding="utf-8"?>
<calcChain xmlns="http://schemas.openxmlformats.org/spreadsheetml/2006/main">
  <c r="B2" i="10" l="1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3" i="9"/>
  <c r="B8" i="9"/>
  <c r="B18" i="9"/>
  <c r="B2" i="9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M48" i="35"/>
  <c r="L48" i="35"/>
  <c r="K48" i="35"/>
  <c r="J48" i="35"/>
  <c r="I48" i="35"/>
  <c r="H48" i="35"/>
  <c r="G48" i="35"/>
  <c r="F48" i="35"/>
  <c r="E48" i="35"/>
  <c r="D48" i="35"/>
  <c r="C48" i="35"/>
  <c r="B48" i="35"/>
  <c r="Z43" i="35"/>
  <c r="Y43" i="35"/>
  <c r="X43" i="35"/>
  <c r="W43" i="35"/>
  <c r="V43" i="35"/>
  <c r="U43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3" i="35"/>
  <c r="G43" i="35"/>
  <c r="F43" i="35"/>
  <c r="E43" i="35"/>
  <c r="D43" i="35"/>
  <c r="C43" i="35"/>
  <c r="B43" i="35"/>
  <c r="Z40" i="35"/>
  <c r="Y40" i="35"/>
  <c r="X40" i="35"/>
  <c r="W40" i="35"/>
  <c r="V40" i="35"/>
  <c r="U40" i="35"/>
  <c r="T40" i="35"/>
  <c r="S40" i="35"/>
  <c r="R40" i="35"/>
  <c r="Q40" i="35"/>
  <c r="P40" i="35"/>
  <c r="O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B40" i="35"/>
  <c r="Z34" i="35"/>
  <c r="Y34" i="35"/>
  <c r="X34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B34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B33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C23" i="35"/>
  <c r="B23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Z9" i="35"/>
  <c r="Z8" i="35" s="1"/>
  <c r="Y9" i="35"/>
  <c r="Y8" i="35" s="1"/>
  <c r="X9" i="35"/>
  <c r="X8" i="35" s="1"/>
  <c r="W9" i="35"/>
  <c r="W8" i="35" s="1"/>
  <c r="V9" i="35"/>
  <c r="V8" i="35" s="1"/>
  <c r="U9" i="35"/>
  <c r="U8" i="35" s="1"/>
  <c r="T9" i="35"/>
  <c r="T8" i="35" s="1"/>
  <c r="S9" i="35"/>
  <c r="S8" i="35" s="1"/>
  <c r="R9" i="35"/>
  <c r="R8" i="35" s="1"/>
  <c r="Q9" i="35"/>
  <c r="Q8" i="35" s="1"/>
  <c r="P9" i="35"/>
  <c r="P8" i="35" s="1"/>
  <c r="O9" i="35"/>
  <c r="O8" i="35" s="1"/>
  <c r="N9" i="35"/>
  <c r="N8" i="35" s="1"/>
  <c r="M9" i="35"/>
  <c r="M8" i="35" s="1"/>
  <c r="L9" i="35"/>
  <c r="L8" i="35" s="1"/>
  <c r="K9" i="35"/>
  <c r="K8" i="35" s="1"/>
  <c r="J9" i="35"/>
  <c r="J8" i="35" s="1"/>
  <c r="I9" i="35"/>
  <c r="I8" i="35" s="1"/>
  <c r="H9" i="35"/>
  <c r="H8" i="35" s="1"/>
  <c r="G9" i="35"/>
  <c r="G8" i="35" s="1"/>
  <c r="F9" i="35"/>
  <c r="F8" i="35" s="1"/>
  <c r="E9" i="35"/>
  <c r="E8" i="35" s="1"/>
  <c r="D9" i="35"/>
  <c r="D8" i="35" s="1"/>
  <c r="C9" i="35"/>
  <c r="C8" i="35" s="1"/>
  <c r="B9" i="35"/>
  <c r="B8" i="35" s="1"/>
  <c r="Z4" i="35"/>
  <c r="Y4" i="35"/>
  <c r="X4" i="35"/>
  <c r="W4" i="35"/>
  <c r="V4" i="35"/>
  <c r="U4" i="35"/>
  <c r="T4" i="35"/>
  <c r="S4" i="35"/>
  <c r="R4" i="35"/>
  <c r="Q4" i="35"/>
  <c r="P4" i="35"/>
  <c r="O4" i="35"/>
  <c r="N4" i="35"/>
  <c r="M4" i="35"/>
  <c r="L4" i="35"/>
  <c r="K4" i="35"/>
  <c r="J4" i="35"/>
  <c r="I4" i="35"/>
  <c r="H4" i="35"/>
  <c r="G4" i="35"/>
  <c r="F4" i="35"/>
  <c r="E4" i="35"/>
  <c r="D4" i="35"/>
  <c r="C4" i="35"/>
  <c r="B4" i="35"/>
  <c r="O3" i="35" l="1"/>
  <c r="B17" i="9"/>
  <c r="B22" i="9" s="1"/>
  <c r="B25" i="9" s="1"/>
  <c r="B27" i="9" s="1"/>
  <c r="B30" i="9" s="1"/>
  <c r="C3" i="35"/>
  <c r="D38" i="35"/>
  <c r="D51" i="35" s="1"/>
  <c r="H38" i="35"/>
  <c r="H51" i="35" s="1"/>
  <c r="L38" i="35"/>
  <c r="P38" i="35"/>
  <c r="P51" i="35" s="1"/>
  <c r="T38" i="35"/>
  <c r="T51" i="35" s="1"/>
  <c r="X38" i="35"/>
  <c r="X51" i="35" s="1"/>
  <c r="G19" i="35"/>
  <c r="K19" i="35"/>
  <c r="S19" i="35"/>
  <c r="C19" i="35"/>
  <c r="O19" i="35"/>
  <c r="W19" i="35"/>
  <c r="D19" i="35"/>
  <c r="H19" i="35"/>
  <c r="L19" i="35"/>
  <c r="P19" i="35"/>
  <c r="T19" i="35"/>
  <c r="X19" i="35"/>
  <c r="G3" i="35"/>
  <c r="G30" i="35" s="1"/>
  <c r="S3" i="35"/>
  <c r="W3" i="35"/>
  <c r="K3" i="35"/>
  <c r="F3" i="35"/>
  <c r="N3" i="35"/>
  <c r="R3" i="35"/>
  <c r="V3" i="35"/>
  <c r="Z3" i="35"/>
  <c r="J3" i="35"/>
  <c r="U38" i="35"/>
  <c r="U51" i="35" s="1"/>
  <c r="Y38" i="35"/>
  <c r="Y51" i="35" s="1"/>
  <c r="C38" i="35"/>
  <c r="C51" i="35" s="1"/>
  <c r="K38" i="35"/>
  <c r="K51" i="35" s="1"/>
  <c r="W38" i="35"/>
  <c r="W51" i="35" s="1"/>
  <c r="G38" i="35"/>
  <c r="G51" i="35" s="1"/>
  <c r="O38" i="35"/>
  <c r="O51" i="35" s="1"/>
  <c r="S38" i="35"/>
  <c r="S51" i="35" s="1"/>
  <c r="F38" i="35"/>
  <c r="F51" i="35" s="1"/>
  <c r="J38" i="35"/>
  <c r="J51" i="35" s="1"/>
  <c r="N38" i="35"/>
  <c r="N51" i="35" s="1"/>
  <c r="R38" i="35"/>
  <c r="R51" i="35" s="1"/>
  <c r="V38" i="35"/>
  <c r="V51" i="35" s="1"/>
  <c r="Z38" i="35"/>
  <c r="Z51" i="35" s="1"/>
  <c r="E38" i="35"/>
  <c r="E51" i="35" s="1"/>
  <c r="I38" i="35"/>
  <c r="I51" i="35" s="1"/>
  <c r="M38" i="35"/>
  <c r="M51" i="35" s="1"/>
  <c r="Q38" i="35"/>
  <c r="Q51" i="35" s="1"/>
  <c r="B38" i="35"/>
  <c r="B51" i="35" s="1"/>
  <c r="L51" i="35"/>
  <c r="E19" i="35"/>
  <c r="I19" i="35"/>
  <c r="M19" i="35"/>
  <c r="Q19" i="35"/>
  <c r="U19" i="35"/>
  <c r="Y19" i="35"/>
  <c r="B19" i="35"/>
  <c r="J19" i="35"/>
  <c r="N19" i="35"/>
  <c r="V19" i="35"/>
  <c r="F19" i="35"/>
  <c r="R19" i="35"/>
  <c r="Z19" i="35"/>
  <c r="E3" i="35"/>
  <c r="U3" i="35"/>
  <c r="I3" i="35"/>
  <c r="Y3" i="35"/>
  <c r="D3" i="35"/>
  <c r="H3" i="35"/>
  <c r="H30" i="35" s="1"/>
  <c r="L3" i="35"/>
  <c r="P3" i="35"/>
  <c r="T3" i="35"/>
  <c r="X3" i="35"/>
  <c r="X30" i="35" s="1"/>
  <c r="Q3" i="35"/>
  <c r="M3" i="35"/>
  <c r="B3" i="35"/>
  <c r="B33" i="10"/>
  <c r="B26" i="10"/>
  <c r="B21" i="10"/>
  <c r="B16" i="10"/>
  <c r="B5" i="10"/>
  <c r="B3" i="10" s="1"/>
  <c r="B13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C30" i="35" l="1"/>
  <c r="U30" i="35"/>
  <c r="O30" i="35"/>
  <c r="R30" i="35"/>
  <c r="S30" i="35"/>
  <c r="K30" i="35"/>
  <c r="I30" i="35"/>
  <c r="N30" i="35"/>
  <c r="L30" i="35"/>
  <c r="B12" i="10"/>
  <c r="W30" i="35"/>
  <c r="P30" i="35"/>
  <c r="Q30" i="35"/>
  <c r="T30" i="35"/>
  <c r="D30" i="35"/>
  <c r="E30" i="35"/>
  <c r="V30" i="35"/>
  <c r="F30" i="35"/>
  <c r="Z30" i="35"/>
  <c r="Y30" i="35"/>
  <c r="J30" i="35"/>
  <c r="M30" i="35"/>
  <c r="B30" i="35"/>
  <c r="B20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C33" i="10"/>
  <c r="B32" i="10" l="1"/>
  <c r="B37" i="10" s="1"/>
  <c r="C36" i="10" s="1"/>
  <c r="E8" i="9" l="1"/>
  <c r="Z26" i="10" l="1"/>
  <c r="Z21" i="10"/>
  <c r="Z16" i="10"/>
  <c r="Z13" i="10"/>
  <c r="Z5" i="10"/>
  <c r="Z3" i="10" s="1"/>
  <c r="Z18" i="9"/>
  <c r="Z8" i="9"/>
  <c r="Z3" i="9"/>
  <c r="Z17" i="9" l="1"/>
  <c r="Z22" i="9" s="1"/>
  <c r="Z25" i="9" s="1"/>
  <c r="Z27" i="9" s="1"/>
  <c r="Z30" i="9" s="1"/>
  <c r="Z20" i="10"/>
  <c r="Z12" i="10"/>
  <c r="C13" i="10"/>
  <c r="C12" i="10" s="1"/>
  <c r="D13" i="10"/>
  <c r="E13" i="10"/>
  <c r="F13" i="10"/>
  <c r="G13" i="10"/>
  <c r="G12" i="10" s="1"/>
  <c r="H13" i="10"/>
  <c r="H12" i="10" s="1"/>
  <c r="I13" i="10"/>
  <c r="J13" i="10"/>
  <c r="K13" i="10"/>
  <c r="K12" i="10" s="1"/>
  <c r="L13" i="10"/>
  <c r="M13" i="10"/>
  <c r="N13" i="10"/>
  <c r="O13" i="10"/>
  <c r="O12" i="10" s="1"/>
  <c r="P13" i="10"/>
  <c r="Q13" i="10"/>
  <c r="R13" i="10"/>
  <c r="S13" i="10"/>
  <c r="S12" i="10" s="1"/>
  <c r="T13" i="10"/>
  <c r="U13" i="10"/>
  <c r="V13" i="10"/>
  <c r="W13" i="10"/>
  <c r="W12" i="10" s="1"/>
  <c r="X13" i="10"/>
  <c r="Y13" i="10"/>
  <c r="Y26" i="10"/>
  <c r="X26" i="10"/>
  <c r="W26" i="10"/>
  <c r="V26" i="10"/>
  <c r="U26" i="10"/>
  <c r="T26" i="10"/>
  <c r="S26" i="10"/>
  <c r="R26" i="10"/>
  <c r="Q26" i="10"/>
  <c r="P26" i="10"/>
  <c r="O26" i="10"/>
  <c r="Y21" i="10"/>
  <c r="X21" i="10"/>
  <c r="W21" i="10"/>
  <c r="V21" i="10"/>
  <c r="U21" i="10"/>
  <c r="T21" i="10"/>
  <c r="S21" i="10"/>
  <c r="R21" i="10"/>
  <c r="Q21" i="10"/>
  <c r="P21" i="10"/>
  <c r="O21" i="10"/>
  <c r="Y5" i="10"/>
  <c r="Y3" i="10" s="1"/>
  <c r="X5" i="10"/>
  <c r="X3" i="10" s="1"/>
  <c r="W5" i="10"/>
  <c r="W3" i="10" s="1"/>
  <c r="V5" i="10"/>
  <c r="V3" i="10" s="1"/>
  <c r="U5" i="10"/>
  <c r="U3" i="10" s="1"/>
  <c r="T5" i="10"/>
  <c r="T3" i="10" s="1"/>
  <c r="S5" i="10"/>
  <c r="S3" i="10" s="1"/>
  <c r="R5" i="10"/>
  <c r="R3" i="10" s="1"/>
  <c r="Q5" i="10"/>
  <c r="Q3" i="10" s="1"/>
  <c r="P5" i="10"/>
  <c r="P3" i="10" s="1"/>
  <c r="O5" i="10"/>
  <c r="O3" i="10" s="1"/>
  <c r="Y18" i="9"/>
  <c r="X18" i="9"/>
  <c r="W18" i="9"/>
  <c r="V18" i="9"/>
  <c r="U18" i="9"/>
  <c r="T18" i="9"/>
  <c r="S18" i="9"/>
  <c r="R18" i="9"/>
  <c r="Q18" i="9"/>
  <c r="P18" i="9"/>
  <c r="O18" i="9"/>
  <c r="Y8" i="9"/>
  <c r="X8" i="9"/>
  <c r="W8" i="9"/>
  <c r="V8" i="9"/>
  <c r="U8" i="9"/>
  <c r="T8" i="9"/>
  <c r="S8" i="9"/>
  <c r="R8" i="9"/>
  <c r="Q8" i="9"/>
  <c r="P8" i="9"/>
  <c r="O8" i="9"/>
  <c r="Y3" i="9"/>
  <c r="X3" i="9"/>
  <c r="W3" i="9"/>
  <c r="V3" i="9"/>
  <c r="U3" i="9"/>
  <c r="T3" i="9"/>
  <c r="S3" i="9"/>
  <c r="R3" i="9"/>
  <c r="Q3" i="9"/>
  <c r="P3" i="9"/>
  <c r="O3" i="9"/>
  <c r="N26" i="10"/>
  <c r="M26" i="10"/>
  <c r="L26" i="10"/>
  <c r="K26" i="10"/>
  <c r="J26" i="10"/>
  <c r="I26" i="10"/>
  <c r="H26" i="10"/>
  <c r="G26" i="10"/>
  <c r="F26" i="10"/>
  <c r="E26" i="10"/>
  <c r="D26" i="10"/>
  <c r="C26" i="10"/>
  <c r="N21" i="10"/>
  <c r="N20" i="10" s="1"/>
  <c r="M21" i="10"/>
  <c r="L21" i="10"/>
  <c r="L20" i="10" s="1"/>
  <c r="K21" i="10"/>
  <c r="K20" i="10" s="1"/>
  <c r="J21" i="10"/>
  <c r="J20" i="10" s="1"/>
  <c r="I21" i="10"/>
  <c r="I20" i="10" s="1"/>
  <c r="H21" i="10"/>
  <c r="H20" i="10" s="1"/>
  <c r="G21" i="10"/>
  <c r="G20" i="10" s="1"/>
  <c r="F21" i="10"/>
  <c r="F20" i="10" s="1"/>
  <c r="E21" i="10"/>
  <c r="E20" i="10" s="1"/>
  <c r="D21" i="10"/>
  <c r="D20" i="10" s="1"/>
  <c r="C21" i="10"/>
  <c r="C20" i="10" s="1"/>
  <c r="N5" i="10"/>
  <c r="N3" i="10" s="1"/>
  <c r="M5" i="10"/>
  <c r="M3" i="10" s="1"/>
  <c r="L5" i="10"/>
  <c r="L3" i="10" s="1"/>
  <c r="K5" i="10"/>
  <c r="K3" i="10" s="1"/>
  <c r="J5" i="10"/>
  <c r="J3" i="10" s="1"/>
  <c r="I5" i="10"/>
  <c r="I3" i="10" s="1"/>
  <c r="H5" i="10"/>
  <c r="H3" i="10" s="1"/>
  <c r="G5" i="10"/>
  <c r="G3" i="10" s="1"/>
  <c r="F5" i="10"/>
  <c r="F3" i="10" s="1"/>
  <c r="E5" i="10"/>
  <c r="E3" i="10" s="1"/>
  <c r="D5" i="10"/>
  <c r="D3" i="10" s="1"/>
  <c r="C5" i="10"/>
  <c r="C3" i="10" s="1"/>
  <c r="N18" i="9"/>
  <c r="M18" i="9"/>
  <c r="L18" i="9"/>
  <c r="K18" i="9"/>
  <c r="J18" i="9"/>
  <c r="I18" i="9"/>
  <c r="H18" i="9"/>
  <c r="G18" i="9"/>
  <c r="F18" i="9"/>
  <c r="E18" i="9"/>
  <c r="D18" i="9"/>
  <c r="C18" i="9"/>
  <c r="N8" i="9"/>
  <c r="M8" i="9"/>
  <c r="L8" i="9"/>
  <c r="K8" i="9"/>
  <c r="J8" i="9"/>
  <c r="I8" i="9"/>
  <c r="H8" i="9"/>
  <c r="G8" i="9"/>
  <c r="F8" i="9"/>
  <c r="D8" i="9"/>
  <c r="C8" i="9"/>
  <c r="N3" i="9"/>
  <c r="M3" i="9"/>
  <c r="L3" i="9"/>
  <c r="K3" i="9"/>
  <c r="J3" i="9"/>
  <c r="I3" i="9"/>
  <c r="H3" i="9"/>
  <c r="G3" i="9"/>
  <c r="F3" i="9"/>
  <c r="E3" i="9"/>
  <c r="E17" i="9" s="1"/>
  <c r="D3" i="9"/>
  <c r="C3" i="9"/>
  <c r="C17" i="9" s="1"/>
  <c r="L17" i="9" l="1"/>
  <c r="L22" i="9" s="1"/>
  <c r="L25" i="9" s="1"/>
  <c r="L27" i="9" s="1"/>
  <c r="L30" i="9" s="1"/>
  <c r="C22" i="9"/>
  <c r="C25" i="9" s="1"/>
  <c r="C27" i="9" s="1"/>
  <c r="C30" i="9" s="1"/>
  <c r="G17" i="9"/>
  <c r="G22" i="9" s="1"/>
  <c r="G25" i="9" s="1"/>
  <c r="G27" i="9" s="1"/>
  <c r="G30" i="9" s="1"/>
  <c r="K17" i="9"/>
  <c r="K22" i="9" s="1"/>
  <c r="K25" i="9" s="1"/>
  <c r="K27" i="9" s="1"/>
  <c r="K30" i="9" s="1"/>
  <c r="O17" i="9"/>
  <c r="S17" i="9"/>
  <c r="S22" i="9" s="1"/>
  <c r="S25" i="9" s="1"/>
  <c r="S27" i="9" s="1"/>
  <c r="S30" i="9" s="1"/>
  <c r="W17" i="9"/>
  <c r="M20" i="10"/>
  <c r="W20" i="10"/>
  <c r="W32" i="10" s="1"/>
  <c r="Z32" i="10"/>
  <c r="E22" i="9"/>
  <c r="E25" i="9" s="1"/>
  <c r="E27" i="9" s="1"/>
  <c r="E30" i="9" s="1"/>
  <c r="I17" i="9"/>
  <c r="I22" i="9" s="1"/>
  <c r="I25" i="9" s="1"/>
  <c r="I27" i="9" s="1"/>
  <c r="I30" i="9" s="1"/>
  <c r="F17" i="9"/>
  <c r="F22" i="9" s="1"/>
  <c r="F25" i="9" s="1"/>
  <c r="F27" i="9" s="1"/>
  <c r="F30" i="9" s="1"/>
  <c r="J17" i="9"/>
  <c r="J22" i="9" s="1"/>
  <c r="J25" i="9" s="1"/>
  <c r="J27" i="9" s="1"/>
  <c r="J30" i="9" s="1"/>
  <c r="M17" i="9"/>
  <c r="M22" i="9" s="1"/>
  <c r="M25" i="9" s="1"/>
  <c r="M27" i="9" s="1"/>
  <c r="M30" i="9" s="1"/>
  <c r="S20" i="10"/>
  <c r="S32" i="10" s="1"/>
  <c r="Y12" i="10"/>
  <c r="U12" i="10"/>
  <c r="Q12" i="10"/>
  <c r="M12" i="10"/>
  <c r="I12" i="10"/>
  <c r="I32" i="10" s="1"/>
  <c r="E12" i="10"/>
  <c r="E32" i="10" s="1"/>
  <c r="D17" i="9"/>
  <c r="D22" i="9" s="1"/>
  <c r="D25" i="9" s="1"/>
  <c r="D27" i="9" s="1"/>
  <c r="D30" i="9" s="1"/>
  <c r="N12" i="10"/>
  <c r="N32" i="10" s="1"/>
  <c r="Q20" i="10"/>
  <c r="U20" i="10"/>
  <c r="Y20" i="10"/>
  <c r="V12" i="10"/>
  <c r="R12" i="10"/>
  <c r="J12" i="10"/>
  <c r="J32" i="10" s="1"/>
  <c r="F12" i="10"/>
  <c r="F32" i="10" s="1"/>
  <c r="H32" i="10"/>
  <c r="O20" i="10"/>
  <c r="O32" i="10" s="1"/>
  <c r="X12" i="10"/>
  <c r="T12" i="10"/>
  <c r="P12" i="10"/>
  <c r="L12" i="10"/>
  <c r="L32" i="10" s="1"/>
  <c r="D12" i="10"/>
  <c r="D32" i="10" s="1"/>
  <c r="C32" i="10"/>
  <c r="C37" i="10" s="1"/>
  <c r="D36" i="10" s="1"/>
  <c r="N17" i="9"/>
  <c r="N22" i="9" s="1"/>
  <c r="N25" i="9" s="1"/>
  <c r="N27" i="9" s="1"/>
  <c r="N30" i="9" s="1"/>
  <c r="R17" i="9"/>
  <c r="R22" i="9" s="1"/>
  <c r="R25" i="9" s="1"/>
  <c r="R27" i="9" s="1"/>
  <c r="R30" i="9" s="1"/>
  <c r="V17" i="9"/>
  <c r="V22" i="9" s="1"/>
  <c r="V25" i="9" s="1"/>
  <c r="V27" i="9" s="1"/>
  <c r="V30" i="9" s="1"/>
  <c r="P20" i="10"/>
  <c r="T20" i="10"/>
  <c r="X20" i="10"/>
  <c r="H17" i="9"/>
  <c r="H22" i="9" s="1"/>
  <c r="H25" i="9" s="1"/>
  <c r="H27" i="9" s="1"/>
  <c r="H30" i="9" s="1"/>
  <c r="O22" i="9"/>
  <c r="O25" i="9" s="1"/>
  <c r="O27" i="9" s="1"/>
  <c r="O30" i="9" s="1"/>
  <c r="W22" i="9"/>
  <c r="W25" i="9" s="1"/>
  <c r="W27" i="9" s="1"/>
  <c r="W30" i="9" s="1"/>
  <c r="P17" i="9"/>
  <c r="P22" i="9" s="1"/>
  <c r="P25" i="9" s="1"/>
  <c r="P27" i="9" s="1"/>
  <c r="P30" i="9" s="1"/>
  <c r="X17" i="9"/>
  <c r="X22" i="9" s="1"/>
  <c r="X25" i="9" s="1"/>
  <c r="X27" i="9" s="1"/>
  <c r="X30" i="9" s="1"/>
  <c r="V20" i="10"/>
  <c r="Q17" i="9"/>
  <c r="Q22" i="9" s="1"/>
  <c r="Q25" i="9" s="1"/>
  <c r="Q27" i="9" s="1"/>
  <c r="Q30" i="9" s="1"/>
  <c r="U17" i="9"/>
  <c r="U22" i="9" s="1"/>
  <c r="U25" i="9" s="1"/>
  <c r="U27" i="9" s="1"/>
  <c r="U30" i="9" s="1"/>
  <c r="Y17" i="9"/>
  <c r="Y22" i="9" s="1"/>
  <c r="Y25" i="9" s="1"/>
  <c r="Y27" i="9" s="1"/>
  <c r="Y30" i="9" s="1"/>
  <c r="T17" i="9"/>
  <c r="T22" i="9" s="1"/>
  <c r="T25" i="9" s="1"/>
  <c r="T27" i="9" s="1"/>
  <c r="T30" i="9" s="1"/>
  <c r="R20" i="10"/>
  <c r="G32" i="10"/>
  <c r="K32" i="10"/>
  <c r="V32" i="10" l="1"/>
  <c r="P32" i="10"/>
  <c r="M32" i="10"/>
  <c r="Q32" i="10"/>
  <c r="Y32" i="10"/>
  <c r="U32" i="10"/>
  <c r="D37" i="10"/>
  <c r="F36" i="10" s="1"/>
  <c r="F37" i="10" s="1"/>
  <c r="G36" i="10" s="1"/>
  <c r="G37" i="10" s="1"/>
  <c r="H36" i="10" s="1"/>
  <c r="H37" i="10" s="1"/>
  <c r="I36" i="10" s="1"/>
  <c r="I37" i="10" s="1"/>
  <c r="J36" i="10" s="1"/>
  <c r="J37" i="10" s="1"/>
  <c r="K36" i="10" s="1"/>
  <c r="K37" i="10" s="1"/>
  <c r="L36" i="10" s="1"/>
  <c r="L37" i="10" s="1"/>
  <c r="M36" i="10" s="1"/>
  <c r="R32" i="10"/>
  <c r="T32" i="10"/>
  <c r="X32" i="10"/>
  <c r="M37" i="10" l="1"/>
  <c r="N36" i="10" s="1"/>
  <c r="N37" i="10" s="1"/>
  <c r="O36" i="10" s="1"/>
  <c r="O37" i="10" s="1"/>
  <c r="P36" i="10" s="1"/>
  <c r="P37" i="10" s="1"/>
  <c r="Q36" i="10" s="1"/>
  <c r="Q37" i="10" s="1"/>
  <c r="R36" i="10" s="1"/>
  <c r="R37" i="10" s="1"/>
  <c r="S36" i="10" s="1"/>
  <c r="S37" i="10" s="1"/>
  <c r="T36" i="10" s="1"/>
  <c r="T37" i="10" s="1"/>
  <c r="U36" i="10" s="1"/>
  <c r="U37" i="10" s="1"/>
  <c r="V36" i="10" s="1"/>
  <c r="V37" i="10" s="1"/>
  <c r="W36" i="10" s="1"/>
  <c r="W37" i="10" s="1"/>
  <c r="X36" i="10" s="1"/>
  <c r="X37" i="10" s="1"/>
  <c r="Y36" i="10" s="1"/>
  <c r="Y37" i="10" s="1"/>
  <c r="Z36" i="10" s="1"/>
  <c r="Z37" i="10" s="1"/>
  <c r="E36" i="10"/>
  <c r="E37" i="10" s="1"/>
</calcChain>
</file>

<file path=xl/sharedStrings.xml><?xml version="1.0" encoding="utf-8"?>
<sst xmlns="http://schemas.openxmlformats.org/spreadsheetml/2006/main" count="142" uniqueCount="138">
  <si>
    <t>I. Wartości niematerialne i prawne (1+2+3)</t>
  </si>
  <si>
    <t xml:space="preserve">1. Wartość firmy </t>
  </si>
  <si>
    <t>2. Dotowane wartości niematerialne i prawne</t>
  </si>
  <si>
    <t>3. Pozostałe wartości niematerialne i prawne</t>
  </si>
  <si>
    <t>II. Rzeczowe aktywa trwałe (1+2+3)</t>
  </si>
  <si>
    <t>1. Środki trwałe (a+b+c+d+e)</t>
  </si>
  <si>
    <t>a) grunty (w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</si>
  <si>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</si>
  <si>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</si>
  <si>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</si>
  <si>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</si>
  <si>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 i zaliczki na środki trwałe w budowie</t>
  </si>
  <si>
    <t>B. AKTYWA OBROTOWE (I+II+III+IV)</t>
  </si>
  <si>
    <t>II. Należności krótkoterminowe (1+2)</t>
  </si>
  <si>
    <t>1. Z tytułu dostaw i usług</t>
  </si>
  <si>
    <t>2. Pozostałe</t>
  </si>
  <si>
    <t>III. Inwestycje krótkoterminowe (1+2)</t>
  </si>
  <si>
    <t>1. Środki pieniężne w kasie i na rachunkach</t>
  </si>
  <si>
    <t>2. Inne inwestycje krótkoterminowe</t>
  </si>
  <si>
    <t>IV. Krótkoterminowe rozliczenia międzyokresowe</t>
  </si>
  <si>
    <t>RAZEM AKTYWA (A+B)</t>
  </si>
  <si>
    <t>rok n-2</t>
  </si>
  <si>
    <t>rok n-1</t>
  </si>
  <si>
    <t>okres bieżący</t>
  </si>
  <si>
    <t>rok n</t>
  </si>
  <si>
    <t>rok n+1</t>
  </si>
  <si>
    <t>rok n+2</t>
  </si>
  <si>
    <t>rok n+3</t>
  </si>
  <si>
    <t>rok n+4</t>
  </si>
  <si>
    <t>rok n+5</t>
  </si>
  <si>
    <t>rok n+6</t>
  </si>
  <si>
    <t>rok n+7</t>
  </si>
  <si>
    <t>rok n+8</t>
  </si>
  <si>
    <t>C. KAPITAŁWŁASNY (I+II+III)</t>
  </si>
  <si>
    <t>I. Kapitał własny, bez zysków (strat) z lat ubiegłych i bieżącego okresu</t>
  </si>
  <si>
    <t>II. Zysk (strata) z lat ubiegłych</t>
  </si>
  <si>
    <t>III. Zysk (strata) netto z roku bieżącego</t>
  </si>
  <si>
    <t>D. ZOBOWIĄZANIA I REZERWY NA ZOBOWIĄZANIA (I+II+III+IV)</t>
  </si>
  <si>
    <t>I. Rezerwy na zobowiązania</t>
  </si>
  <si>
    <t>II. Zobowiązania długoterminowe (1+2)</t>
  </si>
  <si>
    <t>1. Kredyty i pożyczki i inne zobowiązania finansowe</t>
  </si>
  <si>
    <t>IV. Rozliczenia międzyokresowe (1+2)</t>
  </si>
  <si>
    <t>1. Dotacja</t>
  </si>
  <si>
    <t>RAZEM PASYWA (C+D)</t>
  </si>
  <si>
    <t>A. PRZYCHODY NETTO ZE SPRZEDAŻY I ZRÓWNANE Z NIMI (I+II+III+IV)</t>
  </si>
  <si>
    <t>I. Przychody netto ze sprzedaży produktów</t>
  </si>
  <si>
    <t>II. Przychody netto ze sprzedaży towarów i materiałów</t>
  </si>
  <si>
    <t>III. Zmiana stanu produktów; zwiększenie (+), zmniejszenie (-)</t>
  </si>
  <si>
    <t>IV. Koszt wytworzenia produktów na własne potrzeby jednostki</t>
  </si>
  <si>
    <t>B. KOSZTY DZIAŁALNOŚCI OPERACYJNEJ 
(I+II+III+IV+V+VI+VII+VIII)</t>
  </si>
  <si>
    <t>I. Amortyzacja</t>
  </si>
  <si>
    <t>II. Zużycie materiałów i energii</t>
  </si>
  <si>
    <t>III. Usługi obce</t>
  </si>
  <si>
    <t>IV. Podatki i opłaty</t>
  </si>
  <si>
    <t>V.Wynagrodzenia</t>
  </si>
  <si>
    <t>VI. Ubezpieczenia społeczne i inne świadczenia</t>
  </si>
  <si>
    <t>VII. Pozostałe koszty rodzajowe</t>
  </si>
  <si>
    <t>VIII. Wartość sprzedanych towarów i materiałów</t>
  </si>
  <si>
    <t>D. POZOSTAŁE PRZYCHODY OPERACYJNE (I+II)</t>
  </si>
  <si>
    <t>I. Dotacje</t>
  </si>
  <si>
    <t>II. Pozostałe przychody operacyjne</t>
  </si>
  <si>
    <t>E. POZOSTAŁE KOSZTY OPERACYJNE</t>
  </si>
  <si>
    <t>G. PRZYCHODY FINANSOWE</t>
  </si>
  <si>
    <t>H. KOSZTY FINANSOWE</t>
  </si>
  <si>
    <t>J. WYNIK ZDARZEŃ NADZWYCZAJNYCH</t>
  </si>
  <si>
    <t>K. ZYSK (STRATA) BRUTTO (I+J)</t>
  </si>
  <si>
    <t>L. Podatek dochodowy</t>
  </si>
  <si>
    <t>M. Pozostałe obowiązkowe zwiększenia zysku (zmniejszenia straty)</t>
  </si>
  <si>
    <t>C. ZYSK (STRATA) ZE SPRZEDAŻY (A-B)</t>
  </si>
  <si>
    <t>F. ZYSK (STRATA) Z DZIAŁALNOŚCI OPERACYJNEJ (C+D-E)</t>
  </si>
  <si>
    <t>N. ZYSK (STRATA) NETTO (K-L-M)</t>
  </si>
  <si>
    <t>A. PRZEPŁYWY ŚRODKÓW PIENIĘŻNYCH Z DZIAŁALNOŚCI OPERACYJNEJ (I+II)</t>
  </si>
  <si>
    <t>I. Zysk (strata) netto</t>
  </si>
  <si>
    <t>II. Korekty razem (1+2+3+4+5+6)</t>
  </si>
  <si>
    <t>1. Amortyzacja (+)</t>
  </si>
  <si>
    <t>2. Zmiana stanu zapasów (+/-)</t>
  </si>
  <si>
    <t>3. Zmiana stanu należności (+/-)</t>
  </si>
  <si>
    <t>5. Zmiana stanu rozliczeń międzyokresowych (+/-)</t>
  </si>
  <si>
    <t>6. Inne korekty (+/-)</t>
  </si>
  <si>
    <t>B. PRZEPŁYWY ŚRODKÓW PIENIĘŻNYCH Z DZIAŁALNOŚCI INWESTYCYJNEJ (I-II)</t>
  </si>
  <si>
    <t>I. Wpływy (1+2+3)</t>
  </si>
  <si>
    <t>1. Zbycie wartości niematerialnych i prawnych oraz rzeczowych aktywów trwałych</t>
  </si>
  <si>
    <t>II. Wydatki (1+2+3+4)</t>
  </si>
  <si>
    <t>C. PRZEPŁYWY ŚRODKÓW PIENIĘŻNYCH Z DZIAŁALNOŚCI FINANSOWEJ (I-II)</t>
  </si>
  <si>
    <t>I. Wpływy (1+2+3+4)</t>
  </si>
  <si>
    <t>1. Wpłaty kapitału własnego</t>
  </si>
  <si>
    <t xml:space="preserve">2. Wpływy z tytułu kredytów, pożyczek i innych zobowiązań finansowych </t>
  </si>
  <si>
    <t>4. Inne wpływy finansowe</t>
  </si>
  <si>
    <t>II. Wydatki (1+2+3+4+5)</t>
  </si>
  <si>
    <t>2. Płatności z tytułu umów leasingu finansowego</t>
  </si>
  <si>
    <t>3. Zapłata odsetek od zobowiązań finansowych</t>
  </si>
  <si>
    <t>4. Wypłaty na rzecz właścicieli</t>
  </si>
  <si>
    <t>5. Inne wydatki finansowe</t>
  </si>
  <si>
    <t>D. PRZEPŁYWY PIENIĘŻNE NETTO RAZEM (A+B+C)</t>
  </si>
  <si>
    <t>E. BILANSOWA ZMIANA STANU ŚRODKÓW PIENIĘŻNYCH, w tym:</t>
  </si>
  <si>
    <t>zmiana stanu środków pieniężnych z tytułu różnic kursowych</t>
  </si>
  <si>
    <t>F. ŚRODKI PIENIĘŻNE NA POCZĄTEK OKRESU</t>
  </si>
  <si>
    <t xml:space="preserve">G. ŚRODKI PIENIĘŻNE NA KONIEC OKRESU (D+F), w tym: </t>
  </si>
  <si>
    <t>o ograniczonej możliwości dysponowania</t>
  </si>
  <si>
    <t>2. Z tytułu podatków, ceł i ubezpieczeń społecznych</t>
  </si>
  <si>
    <t>3. Kredyty, pożyczki i inne zobowiązania finansowe</t>
  </si>
  <si>
    <t>rok n+9</t>
  </si>
  <si>
    <t>rok n+10</t>
  </si>
  <si>
    <t>rok n+11</t>
  </si>
  <si>
    <t>rok n+12</t>
  </si>
  <si>
    <t>rok n+13</t>
  </si>
  <si>
    <t>rok n+14</t>
  </si>
  <si>
    <t>rok n+15</t>
  </si>
  <si>
    <t>rok n+16</t>
  </si>
  <si>
    <t>rok n+17</t>
  </si>
  <si>
    <t>rok n+18</t>
  </si>
  <si>
    <t>rok n+19</t>
  </si>
  <si>
    <t>4. Pozostałe</t>
  </si>
  <si>
    <t>III. Zobowiązania krótkoterminowe (1+2+3+4)</t>
  </si>
  <si>
    <t>I. ZYSK (STRATA) Z DZIAŁALNOŚCI GOSPODARCZEJ
(F+G-H)</t>
  </si>
  <si>
    <t>4. Zmiana stanu zobowiązań krótkoterminowych (bez pożyczek i kredytów) (+/-)</t>
  </si>
  <si>
    <t>1. Wydatki inwestycyjne dotyczące projektu (współfinansowane z dotacji)</t>
  </si>
  <si>
    <t>III. Należności długoterminowe</t>
  </si>
  <si>
    <t>1. Certyfikaty pochodzenia energii</t>
  </si>
  <si>
    <t>2. Pozostałe zapasy</t>
  </si>
  <si>
    <t>1. Spłaty kredytów, pożyczek i innych zobowiązań finansowych (bez leasingu finansowego)</t>
  </si>
  <si>
    <t>RACHUNEK PRZEPŁYWÓW PIENIĘŻNYCH - wariant podstawowy</t>
  </si>
  <si>
    <t>I. Zapasy (1+2)</t>
  </si>
  <si>
    <t>IV. Pozostałe aktywa trwałe</t>
  </si>
  <si>
    <t>2. Inne wpływy inwestycyjne</t>
  </si>
  <si>
    <t>3. Inne wydatki inwestycyjne</t>
  </si>
  <si>
    <t>2. Nabycie innych aktywów trwałych i wartości niematerialnych i prawnych</t>
  </si>
  <si>
    <t>3. Dotacja dotycząca projektu</t>
  </si>
  <si>
    <t>AKTYWA (w tys. zł) stany na koniec okresów</t>
  </si>
  <si>
    <t>PASYWA (w tys. zł) stany na koniec okresów</t>
  </si>
  <si>
    <t>Rachunek zysków i strat (w tys. zł)</t>
  </si>
  <si>
    <t>Rachunek przepływów pieniężnych (w tys. zł)</t>
  </si>
  <si>
    <t>rok n-3</t>
  </si>
  <si>
    <t>3. Dotowane rzeczowe środki trwałe i środki trwałe w budowie</t>
  </si>
  <si>
    <t>RACHUNEK ZYSKÓW i STRAT
 - wariant podstawowy</t>
  </si>
  <si>
    <t>zmiana stanu środków pieniężnych - pozostałe</t>
  </si>
  <si>
    <t>A. AKTYWA TRWAŁE (I + II + III + IV)</t>
  </si>
  <si>
    <t>BILANS - wariant podstawowy.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</si>
</sst>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&quot; &quot;#,##0.00&quot;    &quot;;&quot;-&quot;#,##0.00&quot;    &quot;;&quot; -&quot;00&quot;    &quot;;&quot; &quot;@&quot; &quot;"/>
  </numFmts>
  <fonts count="38"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8" borderId="0" applyNumberFormat="0" applyBorder="0" applyAlignment="0" applyProtection="0"/>
    <xf numFmtId="43" fontId="2" fillId="0" borderId="0" applyFont="0" applyFill="0" applyBorder="0" applyAlignment="0" applyProtection="0"/>
    <xf numFmtId="0" fontId="10" fillId="0" borderId="4" applyNumberFormat="0" applyFill="0" applyAlignment="0" applyProtection="0"/>
    <xf numFmtId="0" fontId="11" fillId="29" borderId="5" applyNumberForma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27" borderId="2" applyNumberFormat="0" applyAlignment="0" applyProtection="0"/>
    <xf numFmtId="9" fontId="2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31" borderId="10" applyNumberFormat="0" applyFont="0" applyAlignment="0" applyProtection="0"/>
    <xf numFmtId="0" fontId="2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</cellStyleXfs>
  <cellXfs count="78">
    <xf numFmtId="0" fontId="0" fillId="0" borderId="0" xfId="0"/>
    <xf numFmtId="0" fontId="22" fillId="33" borderId="0" xfId="0" applyFont="1" applyFill="1" applyAlignment="1">
      <alignment vertical="top"/>
    </xf>
    <xf numFmtId="0" fontId="22" fillId="33" borderId="0" xfId="0" applyFont="1" applyFill="1" applyAlignment="1">
      <alignment vertical="top" wrapText="1"/>
    </xf>
    <xf numFmtId="0" fontId="22" fillId="0" borderId="0" xfId="0" applyFont="1" applyFill="1" applyAlignment="1">
      <alignment vertical="top"/>
    </xf>
    <xf numFmtId="43" fontId="22" fillId="33" borderId="0" xfId="28" applyFont="1" applyFill="1" applyAlignment="1">
      <alignment vertical="top"/>
    </xf>
    <xf numFmtId="0" fontId="22" fillId="0" borderId="0" xfId="0" applyFont="1" applyFill="1" applyBorder="1" applyAlignment="1">
      <alignment vertical="top"/>
    </xf>
    <xf numFmtId="0" fontId="29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4" fontId="22" fillId="34" borderId="1" xfId="28" applyNumberFormat="1" applyFont="1" applyFill="1" applyBorder="1" applyAlignment="1">
      <alignment vertical="top" wrapText="1"/>
    </xf>
    <xf numFmtId="4" fontId="22" fillId="34" borderId="17" xfId="28" applyNumberFormat="1" applyFont="1" applyFill="1" applyBorder="1" applyAlignment="1">
      <alignment vertical="top" wrapText="1"/>
    </xf>
    <xf numFmtId="0" fontId="22" fillId="0" borderId="0" xfId="0" applyFont="1" applyAlignment="1">
      <alignment vertical="top" wrapText="1"/>
    </xf>
    <xf numFmtId="43" fontId="22" fillId="34" borderId="23" xfId="28" applyFont="1" applyFill="1" applyBorder="1" applyAlignment="1">
      <alignment vertical="top" wrapText="1"/>
    </xf>
    <xf numFmtId="0" fontId="22" fillId="33" borderId="0" xfId="0" applyFont="1" applyFill="1" applyAlignment="1">
      <alignment horizontal="left" vertical="top" wrapText="1"/>
    </xf>
    <xf numFmtId="43" fontId="22" fillId="0" borderId="0" xfId="28" applyFont="1" applyFill="1" applyAlignment="1">
      <alignment vertical="top" wrapText="1"/>
    </xf>
    <xf numFmtId="0" fontId="24" fillId="34" borderId="23" xfId="0" applyFont="1" applyFill="1" applyBorder="1" applyAlignment="1">
      <alignment vertical="top" wrapText="1"/>
    </xf>
    <xf numFmtId="43" fontId="24" fillId="34" borderId="23" xfId="28" applyFont="1" applyFill="1" applyBorder="1" applyAlignment="1">
      <alignment vertical="top" wrapText="1"/>
    </xf>
    <xf numFmtId="4" fontId="29" fillId="34" borderId="1" xfId="28" applyNumberFormat="1" applyFont="1" applyFill="1" applyBorder="1" applyAlignment="1">
      <alignment vertical="top" wrapText="1"/>
    </xf>
    <xf numFmtId="4" fontId="29" fillId="34" borderId="17" xfId="28" applyNumberFormat="1" applyFont="1" applyFill="1" applyBorder="1" applyAlignment="1">
      <alignment vertical="top" wrapText="1"/>
    </xf>
    <xf numFmtId="0" fontId="31" fillId="36" borderId="0" xfId="47" applyFont="1" applyFill="1" applyAlignment="1">
      <alignment horizontal="left" vertical="top"/>
    </xf>
    <xf numFmtId="0" fontId="32" fillId="36" borderId="0" xfId="47" applyFont="1" applyFill="1" applyAlignment="1">
      <alignment vertical="top"/>
    </xf>
    <xf numFmtId="0" fontId="32" fillId="0" borderId="0" xfId="47" applyFont="1" applyAlignment="1">
      <alignment vertical="top"/>
    </xf>
    <xf numFmtId="0" fontId="32" fillId="0" borderId="0" xfId="47" applyFont="1" applyAlignment="1">
      <alignment horizontal="left" vertical="top"/>
    </xf>
    <xf numFmtId="0" fontId="32" fillId="0" borderId="0" xfId="47" applyFont="1" applyFill="1" applyAlignment="1">
      <alignment vertical="top" wrapText="1"/>
    </xf>
    <xf numFmtId="4" fontId="32" fillId="0" borderId="0" xfId="48" applyNumberFormat="1" applyFont="1" applyAlignment="1">
      <alignment vertical="top"/>
    </xf>
    <xf numFmtId="4" fontId="32" fillId="0" borderId="0" xfId="47" applyNumberFormat="1" applyFont="1" applyAlignment="1">
      <alignment vertical="top"/>
    </xf>
    <xf numFmtId="0" fontId="37" fillId="0" borderId="0" xfId="47" applyFont="1" applyFill="1" applyAlignment="1">
      <alignment vertical="top"/>
    </xf>
    <xf numFmtId="0" fontId="32" fillId="37" borderId="0" xfId="47" applyFont="1" applyFill="1" applyAlignment="1">
      <alignment vertical="top"/>
    </xf>
    <xf numFmtId="0" fontId="36" fillId="37" borderId="0" xfId="47" applyFont="1" applyFill="1" applyAlignment="1">
      <alignment vertical="top"/>
    </xf>
    <xf numFmtId="165" fontId="32" fillId="0" borderId="0" xfId="48" applyFont="1" applyAlignment="1">
      <alignment vertical="top"/>
    </xf>
    <xf numFmtId="0" fontId="33" fillId="36" borderId="26" xfId="47" applyFont="1" applyFill="1" applyBorder="1" applyAlignment="1">
      <alignment vertical="center" wrapText="1"/>
    </xf>
    <xf numFmtId="0" fontId="34" fillId="36" borderId="26" xfId="47" applyFont="1" applyFill="1" applyBorder="1" applyAlignment="1">
      <alignment horizontal="center" vertical="center" wrapText="1"/>
    </xf>
    <xf numFmtId="0" fontId="34" fillId="36" borderId="27" xfId="47" applyFont="1" applyFill="1" applyBorder="1" applyAlignment="1">
      <alignment horizontal="center" vertical="center" wrapText="1"/>
    </xf>
    <xf numFmtId="0" fontId="34" fillId="36" borderId="28" xfId="47" applyFont="1" applyFill="1" applyBorder="1" applyAlignment="1">
      <alignment horizontal="center" vertical="center" wrapText="1"/>
    </xf>
    <xf numFmtId="0" fontId="35" fillId="36" borderId="29" xfId="47" applyFont="1" applyFill="1" applyBorder="1" applyAlignment="1">
      <alignment vertical="center" wrapText="1"/>
    </xf>
    <xf numFmtId="4" fontId="36" fillId="36" borderId="30" xfId="48" applyNumberFormat="1" applyFont="1" applyFill="1" applyBorder="1" applyAlignment="1">
      <alignment vertical="center"/>
    </xf>
    <xf numFmtId="0" fontId="32" fillId="36" borderId="31" xfId="47" applyFont="1" applyFill="1" applyBorder="1" applyAlignment="1">
      <alignment vertical="center" wrapText="1"/>
    </xf>
    <xf numFmtId="4" fontId="32" fillId="36" borderId="32" xfId="48" applyNumberFormat="1" applyFont="1" applyFill="1" applyBorder="1" applyAlignment="1">
      <alignment vertical="center"/>
    </xf>
    <xf numFmtId="4" fontId="32" fillId="36" borderId="33" xfId="48" applyNumberFormat="1" applyFont="1" applyFill="1" applyBorder="1" applyAlignment="1">
      <alignment vertical="center"/>
    </xf>
    <xf numFmtId="0" fontId="32" fillId="36" borderId="31" xfId="47" applyFont="1" applyFill="1" applyBorder="1" applyAlignment="1">
      <alignment horizontal="left" vertical="center" wrapText="1"/>
    </xf>
    <xf numFmtId="4" fontId="32" fillId="37" borderId="32" xfId="48" applyNumberFormat="1" applyFont="1" applyFill="1" applyBorder="1" applyAlignment="1" applyProtection="1">
      <alignment vertical="center"/>
      <protection locked="0"/>
    </xf>
    <xf numFmtId="4" fontId="36" fillId="36" borderId="32" xfId="48" applyNumberFormat="1" applyFont="1" applyFill="1" applyBorder="1" applyAlignment="1">
      <alignment vertical="center"/>
    </xf>
    <xf numFmtId="4" fontId="36" fillId="36" borderId="33" xfId="48" applyNumberFormat="1" applyFont="1" applyFill="1" applyBorder="1" applyAlignment="1">
      <alignment vertical="center"/>
    </xf>
    <xf numFmtId="0" fontId="35" fillId="36" borderId="31" xfId="47" applyFont="1" applyFill="1" applyBorder="1" applyAlignment="1">
      <alignment vertical="center" wrapText="1"/>
    </xf>
    <xf numFmtId="0" fontId="36" fillId="36" borderId="34" xfId="47" applyFont="1" applyFill="1" applyBorder="1" applyAlignment="1">
      <alignment vertical="center" wrapText="1"/>
    </xf>
    <xf numFmtId="4" fontId="36" fillId="36" borderId="35" xfId="48" applyNumberFormat="1" applyFont="1" applyFill="1" applyBorder="1" applyAlignment="1">
      <alignment vertical="center"/>
    </xf>
    <xf numFmtId="4" fontId="36" fillId="36" borderId="36" xfId="48" applyNumberFormat="1" applyFont="1" applyFill="1" applyBorder="1" applyAlignment="1">
      <alignment vertical="center"/>
    </xf>
    <xf numFmtId="4" fontId="36" fillId="36" borderId="26" xfId="47" applyNumberFormat="1" applyFont="1" applyFill="1" applyBorder="1" applyAlignment="1">
      <alignment horizontal="center" vertical="center" wrapText="1"/>
    </xf>
    <xf numFmtId="4" fontId="36" fillId="36" borderId="27" xfId="47" applyNumberFormat="1" applyFont="1" applyFill="1" applyBorder="1" applyAlignment="1">
      <alignment horizontal="center" vertical="center" wrapText="1"/>
    </xf>
    <xf numFmtId="4" fontId="36" fillId="36" borderId="28" xfId="47" applyNumberFormat="1" applyFont="1" applyFill="1" applyBorder="1" applyAlignment="1">
      <alignment horizontal="center" vertical="center" wrapText="1"/>
    </xf>
    <xf numFmtId="4" fontId="36" fillId="36" borderId="37" xfId="48" applyNumberFormat="1" applyFont="1" applyFill="1" applyBorder="1" applyAlignment="1">
      <alignment vertical="center"/>
    </xf>
    <xf numFmtId="164" fontId="32" fillId="36" borderId="31" xfId="47" applyNumberFormat="1" applyFont="1" applyFill="1" applyBorder="1" applyAlignment="1">
      <alignment vertical="center" wrapText="1"/>
    </xf>
    <xf numFmtId="0" fontId="24" fillId="35" borderId="15" xfId="0" applyFont="1" applyFill="1" applyBorder="1" applyAlignment="1">
      <alignment vertical="center" wrapText="1"/>
    </xf>
    <xf numFmtId="0" fontId="26" fillId="35" borderId="14" xfId="0" applyFont="1" applyFill="1" applyBorder="1" applyAlignment="1">
      <alignment horizontal="center" vertical="center" wrapText="1"/>
    </xf>
    <xf numFmtId="0" fontId="26" fillId="35" borderId="16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vertical="center" wrapText="1"/>
    </xf>
    <xf numFmtId="4" fontId="25" fillId="35" borderId="19" xfId="28" applyNumberFormat="1" applyFont="1" applyFill="1" applyBorder="1" applyAlignment="1">
      <alignment vertical="center"/>
    </xf>
    <xf numFmtId="4" fontId="25" fillId="35" borderId="20" xfId="28" applyNumberFormat="1" applyFont="1" applyFill="1" applyBorder="1" applyAlignment="1">
      <alignment vertical="center"/>
    </xf>
    <xf numFmtId="0" fontId="22" fillId="35" borderId="24" xfId="0" applyFont="1" applyFill="1" applyBorder="1" applyAlignment="1">
      <alignment horizontal="left" vertical="center"/>
    </xf>
    <xf numFmtId="0" fontId="22" fillId="35" borderId="23" xfId="0" applyFont="1" applyFill="1" applyBorder="1" applyAlignment="1">
      <alignment horizontal="left" vertical="center"/>
    </xf>
    <xf numFmtId="0" fontId="25" fillId="35" borderId="23" xfId="0" applyFont="1" applyFill="1" applyBorder="1" applyAlignment="1">
      <alignment vertical="center" wrapText="1"/>
    </xf>
    <xf numFmtId="4" fontId="25" fillId="35" borderId="1" xfId="28" applyNumberFormat="1" applyFont="1" applyFill="1" applyBorder="1" applyAlignment="1">
      <alignment vertical="center"/>
    </xf>
    <xf numFmtId="4" fontId="25" fillId="35" borderId="17" xfId="28" applyNumberFormat="1" applyFont="1" applyFill="1" applyBorder="1" applyAlignment="1">
      <alignment vertical="center"/>
    </xf>
    <xf numFmtId="0" fontId="25" fillId="35" borderId="23" xfId="0" applyFont="1" applyFill="1" applyBorder="1" applyAlignment="1">
      <alignment vertical="center"/>
    </xf>
    <xf numFmtId="0" fontId="25" fillId="35" borderId="18" xfId="0" applyFont="1" applyFill="1" applyBorder="1" applyAlignment="1">
      <alignment vertical="center"/>
    </xf>
    <xf numFmtId="43" fontId="22" fillId="33" borderId="23" xfId="28" applyFont="1" applyFill="1" applyBorder="1" applyAlignment="1" applyProtection="1">
      <alignment vertical="top" wrapText="1"/>
      <protection locked="0"/>
    </xf>
    <xf numFmtId="43" fontId="23" fillId="33" borderId="23" xfId="28" applyFont="1" applyFill="1" applyBorder="1" applyAlignment="1" applyProtection="1">
      <alignment horizontal="left" vertical="top" wrapText="1" indent="1"/>
      <protection locked="0"/>
    </xf>
    <xf numFmtId="43" fontId="23" fillId="33" borderId="18" xfId="28" applyFont="1" applyFill="1" applyBorder="1" applyAlignment="1" applyProtection="1">
      <alignment horizontal="left" vertical="top" wrapText="1" indent="1"/>
      <protection locked="0"/>
    </xf>
    <xf numFmtId="4" fontId="32" fillId="37" borderId="38" xfId="48" applyNumberFormat="1" applyFont="1" applyFill="1" applyBorder="1" applyAlignment="1" applyProtection="1">
      <alignment vertical="center"/>
      <protection locked="0"/>
    </xf>
    <xf numFmtId="4" fontId="32" fillId="37" borderId="39" xfId="48" applyNumberFormat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 applyProtection="1">
      <alignment horizontal="center" vertical="top" wrapText="1"/>
      <protection locked="0"/>
    </xf>
    <xf numFmtId="0" fontId="28" fillId="0" borderId="17" xfId="0" applyFont="1" applyFill="1" applyBorder="1" applyAlignment="1" applyProtection="1">
      <alignment horizontal="center" vertical="top" wrapText="1"/>
      <protection locked="0"/>
    </xf>
    <xf numFmtId="0" fontId="27" fillId="35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27" fillId="34" borderId="21" xfId="0" applyFont="1" applyFill="1" applyBorder="1" applyAlignment="1">
      <alignment horizontal="left" vertical="top"/>
    </xf>
    <xf numFmtId="0" fontId="0" fillId="34" borderId="25" xfId="0" applyFill="1" applyBorder="1" applyAlignment="1">
      <alignment vertical="top"/>
    </xf>
    <xf numFmtId="0" fontId="0" fillId="34" borderId="22" xfId="0" applyFill="1" applyBorder="1" applyAlignment="1">
      <alignment vertical="top"/>
    </xf>
  </cellXfs>
  <cellStyles count="4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28" builtinId="3" customBuiltin="1"/>
    <cellStyle name="Dziesiętny 2" xfId="45"/>
    <cellStyle name="Dziesiętny 3" xfId="4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 customBuiltin="1"/>
    <cellStyle name="Normalny 2" xfId="44"/>
    <cellStyle name="Normalny 3" xfId="47"/>
    <cellStyle name="Obliczenia" xfId="36" builtinId="22" customBuiltin="1"/>
    <cellStyle name="Procentowy" xfId="37" builtinId="5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Walutowy 2" xfId="46"/>
    <cellStyle name="Zły" xfId="43" builtinId="27" customBuiltin="1"/>
  </cellStyles>
  <dxfs count="20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zoomScaleNormal="75" workbookViewId="0">
      <pane xSplit="1" topLeftCell="B1" activePane="topRight" state="frozen"/>
      <selection pane="topRight" activeCell="B5" sqref="B5"/>
    </sheetView>
  </sheetViews>
  <sheetFormatPr defaultRowHeight="12.75"/>
  <cols>
    <col min="1" max="1" width="57.28515625" style="23" bestFit="1" customWidth="1"/>
    <col min="2" max="2" width="12" style="29" customWidth="1"/>
    <col min="3" max="5" width="12.5703125" style="29" bestFit="1" customWidth="1"/>
    <col min="6" max="8" width="11.42578125" style="29" bestFit="1" customWidth="1"/>
    <col min="9" max="25" width="11.42578125" style="21" bestFit="1" customWidth="1"/>
    <col min="26" max="26" width="9" style="21" bestFit="1" customWidth="1"/>
    <col min="27" max="27" width="9.140625" style="21" customWidth="1"/>
    <col min="28" max="16384" width="9.140625" style="21"/>
  </cols>
  <sheetData>
    <row r="1" spans="1:26" s="20" customFormat="1" ht="41.25" customHeight="1" thickBot="1">
      <c r="A1" s="19" t="s">
        <v>137</v>
      </c>
    </row>
    <row r="2" spans="1:26" ht="26.25" customHeight="1" thickBot="1">
      <c r="A2" s="30" t="s">
        <v>128</v>
      </c>
      <c r="B2" s="31" t="s">
        <v>132</v>
      </c>
      <c r="C2" s="32" t="s">
        <v>21</v>
      </c>
      <c r="D2" s="32" t="s">
        <v>22</v>
      </c>
      <c r="E2" s="33" t="s">
        <v>23</v>
      </c>
      <c r="F2" s="31" t="s">
        <v>24</v>
      </c>
      <c r="G2" s="32" t="s">
        <v>25</v>
      </c>
      <c r="H2" s="32" t="s">
        <v>26</v>
      </c>
      <c r="I2" s="33" t="s">
        <v>27</v>
      </c>
      <c r="J2" s="31" t="s">
        <v>28</v>
      </c>
      <c r="K2" s="32" t="s">
        <v>29</v>
      </c>
      <c r="L2" s="32" t="s">
        <v>30</v>
      </c>
      <c r="M2" s="32" t="s">
        <v>31</v>
      </c>
      <c r="N2" s="32" t="s">
        <v>32</v>
      </c>
      <c r="O2" s="32" t="s">
        <v>32</v>
      </c>
      <c r="P2" s="32" t="s">
        <v>101</v>
      </c>
      <c r="Q2" s="32" t="s">
        <v>102</v>
      </c>
      <c r="R2" s="32" t="s">
        <v>103</v>
      </c>
      <c r="S2" s="32" t="s">
        <v>104</v>
      </c>
      <c r="T2" s="32" t="s">
        <v>105</v>
      </c>
      <c r="U2" s="32" t="s">
        <v>106</v>
      </c>
      <c r="V2" s="32" t="s">
        <v>107</v>
      </c>
      <c r="W2" s="32" t="s">
        <v>108</v>
      </c>
      <c r="X2" s="32" t="s">
        <v>109</v>
      </c>
      <c r="Y2" s="32" t="s">
        <v>110</v>
      </c>
      <c r="Z2" s="32" t="s">
        <v>111</v>
      </c>
    </row>
    <row r="3" spans="1:26" ht="19.5" customHeight="1">
      <c r="A3" s="34" t="s">
        <v>136</v>
      </c>
      <c r="B3" s="35">
        <f t="shared" ref="B3:Z3" si="0">B4+B8+B17+B18</f>
        <v>0</v>
      </c>
      <c r="C3" s="35">
        <f t="shared" si="0"/>
        <v>0</v>
      </c>
      <c r="D3" s="35">
        <f t="shared" si="0"/>
        <v>0</v>
      </c>
      <c r="E3" s="35">
        <f t="shared" si="0"/>
        <v>0</v>
      </c>
      <c r="F3" s="35">
        <f t="shared" si="0"/>
        <v>0</v>
      </c>
      <c r="G3" s="35">
        <f t="shared" si="0"/>
        <v>0</v>
      </c>
      <c r="H3" s="35">
        <f t="shared" si="0"/>
        <v>0</v>
      </c>
      <c r="I3" s="35">
        <f t="shared" si="0"/>
        <v>0</v>
      </c>
      <c r="J3" s="35">
        <f t="shared" si="0"/>
        <v>0</v>
      </c>
      <c r="K3" s="35">
        <f t="shared" si="0"/>
        <v>0</v>
      </c>
      <c r="L3" s="35">
        <f t="shared" si="0"/>
        <v>0</v>
      </c>
      <c r="M3" s="35">
        <f t="shared" si="0"/>
        <v>0</v>
      </c>
      <c r="N3" s="35">
        <f t="shared" si="0"/>
        <v>0</v>
      </c>
      <c r="O3" s="35">
        <f t="shared" si="0"/>
        <v>0</v>
      </c>
      <c r="P3" s="35">
        <f t="shared" si="0"/>
        <v>0</v>
      </c>
      <c r="Q3" s="35">
        <f t="shared" si="0"/>
        <v>0</v>
      </c>
      <c r="R3" s="35">
        <f t="shared" si="0"/>
        <v>0</v>
      </c>
      <c r="S3" s="35">
        <f t="shared" si="0"/>
        <v>0</v>
      </c>
      <c r="T3" s="35">
        <f t="shared" si="0"/>
        <v>0</v>
      </c>
      <c r="U3" s="35">
        <f t="shared" si="0"/>
        <v>0</v>
      </c>
      <c r="V3" s="35">
        <f t="shared" si="0"/>
        <v>0</v>
      </c>
      <c r="W3" s="35">
        <f t="shared" si="0"/>
        <v>0</v>
      </c>
      <c r="X3" s="35">
        <f t="shared" si="0"/>
        <v>0</v>
      </c>
      <c r="Y3" s="35">
        <f t="shared" si="0"/>
        <v>0</v>
      </c>
      <c r="Z3" s="35">
        <f t="shared" si="0"/>
        <v>0</v>
      </c>
    </row>
    <row r="4" spans="1:26">
      <c r="A4" s="36" t="s">
        <v>0</v>
      </c>
      <c r="B4" s="37">
        <f t="shared" ref="B4:Z4" si="1">B5+B6+B7</f>
        <v>0</v>
      </c>
      <c r="C4" s="37">
        <f t="shared" si="1"/>
        <v>0</v>
      </c>
      <c r="D4" s="37">
        <f t="shared" si="1"/>
        <v>0</v>
      </c>
      <c r="E4" s="37">
        <f t="shared" si="1"/>
        <v>0</v>
      </c>
      <c r="F4" s="37">
        <f t="shared" si="1"/>
        <v>0</v>
      </c>
      <c r="G4" s="37">
        <f t="shared" si="1"/>
        <v>0</v>
      </c>
      <c r="H4" s="37">
        <f t="shared" si="1"/>
        <v>0</v>
      </c>
      <c r="I4" s="37">
        <f t="shared" si="1"/>
        <v>0</v>
      </c>
      <c r="J4" s="37">
        <f t="shared" si="1"/>
        <v>0</v>
      </c>
      <c r="K4" s="37">
        <f t="shared" si="1"/>
        <v>0</v>
      </c>
      <c r="L4" s="37">
        <f t="shared" si="1"/>
        <v>0</v>
      </c>
      <c r="M4" s="37">
        <f t="shared" si="1"/>
        <v>0</v>
      </c>
      <c r="N4" s="37">
        <f t="shared" si="1"/>
        <v>0</v>
      </c>
      <c r="O4" s="37">
        <f t="shared" si="1"/>
        <v>0</v>
      </c>
      <c r="P4" s="37">
        <f t="shared" si="1"/>
        <v>0</v>
      </c>
      <c r="Q4" s="37">
        <f t="shared" si="1"/>
        <v>0</v>
      </c>
      <c r="R4" s="37">
        <f t="shared" si="1"/>
        <v>0</v>
      </c>
      <c r="S4" s="37">
        <f t="shared" si="1"/>
        <v>0</v>
      </c>
      <c r="T4" s="37">
        <f t="shared" si="1"/>
        <v>0</v>
      </c>
      <c r="U4" s="37">
        <f t="shared" si="1"/>
        <v>0</v>
      </c>
      <c r="V4" s="37">
        <f t="shared" si="1"/>
        <v>0</v>
      </c>
      <c r="W4" s="37">
        <f t="shared" si="1"/>
        <v>0</v>
      </c>
      <c r="X4" s="37">
        <f t="shared" si="1"/>
        <v>0</v>
      </c>
      <c r="Y4" s="37">
        <f t="shared" si="1"/>
        <v>0</v>
      </c>
      <c r="Z4" s="38">
        <f t="shared" si="1"/>
        <v>0</v>
      </c>
    </row>
    <row r="5" spans="1:26">
      <c r="A5" s="39" t="s">
        <v>1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</row>
    <row r="6" spans="1:26">
      <c r="A6" s="39" t="s">
        <v>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</row>
    <row r="7" spans="1:26">
      <c r="A7" s="39" t="s">
        <v>3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</row>
    <row r="8" spans="1:26">
      <c r="A8" s="36" t="s">
        <v>4</v>
      </c>
      <c r="B8" s="41">
        <f t="shared" ref="B8:Z8" si="2">B9+B15+B16</f>
        <v>0</v>
      </c>
      <c r="C8" s="41">
        <f t="shared" si="2"/>
        <v>0</v>
      </c>
      <c r="D8" s="41">
        <f t="shared" si="2"/>
        <v>0</v>
      </c>
      <c r="E8" s="41">
        <f t="shared" si="2"/>
        <v>0</v>
      </c>
      <c r="F8" s="41">
        <f t="shared" si="2"/>
        <v>0</v>
      </c>
      <c r="G8" s="41">
        <f t="shared" si="2"/>
        <v>0</v>
      </c>
      <c r="H8" s="41">
        <f t="shared" si="2"/>
        <v>0</v>
      </c>
      <c r="I8" s="41">
        <f t="shared" si="2"/>
        <v>0</v>
      </c>
      <c r="J8" s="41">
        <f t="shared" si="2"/>
        <v>0</v>
      </c>
      <c r="K8" s="41">
        <f t="shared" si="2"/>
        <v>0</v>
      </c>
      <c r="L8" s="41">
        <f t="shared" si="2"/>
        <v>0</v>
      </c>
      <c r="M8" s="41">
        <f t="shared" si="2"/>
        <v>0</v>
      </c>
      <c r="N8" s="41">
        <f t="shared" si="2"/>
        <v>0</v>
      </c>
      <c r="O8" s="41">
        <f t="shared" si="2"/>
        <v>0</v>
      </c>
      <c r="P8" s="41">
        <f t="shared" si="2"/>
        <v>0</v>
      </c>
      <c r="Q8" s="41">
        <f t="shared" si="2"/>
        <v>0</v>
      </c>
      <c r="R8" s="41">
        <f t="shared" si="2"/>
        <v>0</v>
      </c>
      <c r="S8" s="41">
        <f t="shared" si="2"/>
        <v>0</v>
      </c>
      <c r="T8" s="41">
        <f t="shared" si="2"/>
        <v>0</v>
      </c>
      <c r="U8" s="41">
        <f t="shared" si="2"/>
        <v>0</v>
      </c>
      <c r="V8" s="41">
        <f t="shared" si="2"/>
        <v>0</v>
      </c>
      <c r="W8" s="41">
        <f t="shared" si="2"/>
        <v>0</v>
      </c>
      <c r="X8" s="41">
        <f t="shared" si="2"/>
        <v>0</v>
      </c>
      <c r="Y8" s="41">
        <f t="shared" si="2"/>
        <v>0</v>
      </c>
      <c r="Z8" s="42">
        <f t="shared" si="2"/>
        <v>0</v>
      </c>
    </row>
    <row r="9" spans="1:26">
      <c r="A9" s="39" t="s">
        <v>5</v>
      </c>
      <c r="B9" s="41">
        <f t="shared" ref="B9:Z9" si="3">B10+B11+B12+B13+B14</f>
        <v>0</v>
      </c>
      <c r="C9" s="41">
        <f t="shared" si="3"/>
        <v>0</v>
      </c>
      <c r="D9" s="41">
        <f t="shared" si="3"/>
        <v>0</v>
      </c>
      <c r="E9" s="41">
        <f t="shared" si="3"/>
        <v>0</v>
      </c>
      <c r="F9" s="41">
        <f t="shared" si="3"/>
        <v>0</v>
      </c>
      <c r="G9" s="41">
        <f t="shared" si="3"/>
        <v>0</v>
      </c>
      <c r="H9" s="41">
        <f t="shared" si="3"/>
        <v>0</v>
      </c>
      <c r="I9" s="41">
        <f t="shared" si="3"/>
        <v>0</v>
      </c>
      <c r="J9" s="41">
        <f t="shared" si="3"/>
        <v>0</v>
      </c>
      <c r="K9" s="41">
        <f t="shared" si="3"/>
        <v>0</v>
      </c>
      <c r="L9" s="41">
        <f t="shared" si="3"/>
        <v>0</v>
      </c>
      <c r="M9" s="41">
        <f t="shared" si="3"/>
        <v>0</v>
      </c>
      <c r="N9" s="41">
        <f t="shared" si="3"/>
        <v>0</v>
      </c>
      <c r="O9" s="41">
        <f t="shared" si="3"/>
        <v>0</v>
      </c>
      <c r="P9" s="41">
        <f t="shared" si="3"/>
        <v>0</v>
      </c>
      <c r="Q9" s="41">
        <f t="shared" si="3"/>
        <v>0</v>
      </c>
      <c r="R9" s="41">
        <f t="shared" si="3"/>
        <v>0</v>
      </c>
      <c r="S9" s="41">
        <f t="shared" si="3"/>
        <v>0</v>
      </c>
      <c r="T9" s="41">
        <f t="shared" si="3"/>
        <v>0</v>
      </c>
      <c r="U9" s="41">
        <f t="shared" si="3"/>
        <v>0</v>
      </c>
      <c r="V9" s="41">
        <f t="shared" si="3"/>
        <v>0</v>
      </c>
      <c r="W9" s="41">
        <f t="shared" si="3"/>
        <v>0</v>
      </c>
      <c r="X9" s="41">
        <f t="shared" si="3"/>
        <v>0</v>
      </c>
      <c r="Y9" s="41">
        <f t="shared" si="3"/>
        <v>0</v>
      </c>
      <c r="Z9" s="42">
        <f t="shared" si="3"/>
        <v>0</v>
      </c>
    </row>
    <row r="10" spans="1:26" s="22" customFormat="1">
      <c r="A10" s="39" t="s">
        <v>6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</row>
    <row r="11" spans="1:26" s="22" customFormat="1">
      <c r="A11" s="39" t="s">
        <v>7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</row>
    <row r="12" spans="1:26" s="22" customFormat="1">
      <c r="A12" s="39" t="s">
        <v>8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</row>
    <row r="13" spans="1:26" s="22" customFormat="1">
      <c r="A13" s="39" t="s">
        <v>9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</row>
    <row r="14" spans="1:26" s="22" customFormat="1">
      <c r="A14" s="39" t="s">
        <v>10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</row>
    <row r="15" spans="1:26">
      <c r="A15" s="39" t="s">
        <v>11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</row>
    <row r="16" spans="1:26">
      <c r="A16" s="39" t="s">
        <v>133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</row>
    <row r="17" spans="1:26">
      <c r="A17" s="36" t="s">
        <v>117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</row>
    <row r="18" spans="1:26">
      <c r="A18" s="36" t="s">
        <v>123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</row>
    <row r="19" spans="1:26" ht="18.75" customHeight="1">
      <c r="A19" s="43" t="s">
        <v>12</v>
      </c>
      <c r="B19" s="41">
        <f t="shared" ref="B19:Z19" si="4">B20+B23+B26+B29</f>
        <v>0</v>
      </c>
      <c r="C19" s="41">
        <f t="shared" si="4"/>
        <v>0</v>
      </c>
      <c r="D19" s="41">
        <f t="shared" si="4"/>
        <v>0</v>
      </c>
      <c r="E19" s="41">
        <f t="shared" si="4"/>
        <v>0</v>
      </c>
      <c r="F19" s="41">
        <f t="shared" si="4"/>
        <v>0</v>
      </c>
      <c r="G19" s="41">
        <f t="shared" si="4"/>
        <v>0</v>
      </c>
      <c r="H19" s="41">
        <f t="shared" si="4"/>
        <v>0</v>
      </c>
      <c r="I19" s="41">
        <f t="shared" si="4"/>
        <v>0</v>
      </c>
      <c r="J19" s="41">
        <f t="shared" si="4"/>
        <v>0</v>
      </c>
      <c r="K19" s="41">
        <f t="shared" si="4"/>
        <v>0</v>
      </c>
      <c r="L19" s="41">
        <f t="shared" si="4"/>
        <v>0</v>
      </c>
      <c r="M19" s="41">
        <f t="shared" si="4"/>
        <v>0</v>
      </c>
      <c r="N19" s="41">
        <f t="shared" si="4"/>
        <v>0</v>
      </c>
      <c r="O19" s="41">
        <f t="shared" si="4"/>
        <v>0</v>
      </c>
      <c r="P19" s="41">
        <f t="shared" si="4"/>
        <v>0</v>
      </c>
      <c r="Q19" s="41">
        <f t="shared" si="4"/>
        <v>0</v>
      </c>
      <c r="R19" s="41">
        <f t="shared" si="4"/>
        <v>0</v>
      </c>
      <c r="S19" s="41">
        <f t="shared" si="4"/>
        <v>0</v>
      </c>
      <c r="T19" s="41">
        <f t="shared" si="4"/>
        <v>0</v>
      </c>
      <c r="U19" s="41">
        <f t="shared" si="4"/>
        <v>0</v>
      </c>
      <c r="V19" s="41">
        <f t="shared" si="4"/>
        <v>0</v>
      </c>
      <c r="W19" s="41">
        <f t="shared" si="4"/>
        <v>0</v>
      </c>
      <c r="X19" s="41">
        <f t="shared" si="4"/>
        <v>0</v>
      </c>
      <c r="Y19" s="41">
        <f t="shared" si="4"/>
        <v>0</v>
      </c>
      <c r="Z19" s="42">
        <f t="shared" si="4"/>
        <v>0</v>
      </c>
    </row>
    <row r="20" spans="1:26">
      <c r="A20" s="36" t="s">
        <v>122</v>
      </c>
      <c r="B20" s="37">
        <f t="shared" ref="B20:Z20" si="5">B21+B22</f>
        <v>0</v>
      </c>
      <c r="C20" s="37">
        <f t="shared" si="5"/>
        <v>0</v>
      </c>
      <c r="D20" s="37">
        <f t="shared" si="5"/>
        <v>0</v>
      </c>
      <c r="E20" s="37">
        <f t="shared" si="5"/>
        <v>0</v>
      </c>
      <c r="F20" s="37">
        <f t="shared" si="5"/>
        <v>0</v>
      </c>
      <c r="G20" s="37">
        <f t="shared" si="5"/>
        <v>0</v>
      </c>
      <c r="H20" s="37">
        <f t="shared" si="5"/>
        <v>0</v>
      </c>
      <c r="I20" s="37">
        <f t="shared" si="5"/>
        <v>0</v>
      </c>
      <c r="J20" s="37">
        <f t="shared" si="5"/>
        <v>0</v>
      </c>
      <c r="K20" s="37">
        <f t="shared" si="5"/>
        <v>0</v>
      </c>
      <c r="L20" s="37">
        <f t="shared" si="5"/>
        <v>0</v>
      </c>
      <c r="M20" s="37">
        <f t="shared" si="5"/>
        <v>0</v>
      </c>
      <c r="N20" s="37">
        <f t="shared" si="5"/>
        <v>0</v>
      </c>
      <c r="O20" s="37">
        <f t="shared" si="5"/>
        <v>0</v>
      </c>
      <c r="P20" s="37">
        <f t="shared" si="5"/>
        <v>0</v>
      </c>
      <c r="Q20" s="37">
        <f t="shared" si="5"/>
        <v>0</v>
      </c>
      <c r="R20" s="37">
        <f t="shared" si="5"/>
        <v>0</v>
      </c>
      <c r="S20" s="37">
        <f t="shared" si="5"/>
        <v>0</v>
      </c>
      <c r="T20" s="37">
        <f t="shared" si="5"/>
        <v>0</v>
      </c>
      <c r="U20" s="37">
        <f t="shared" si="5"/>
        <v>0</v>
      </c>
      <c r="V20" s="37">
        <f t="shared" si="5"/>
        <v>0</v>
      </c>
      <c r="W20" s="37">
        <f t="shared" si="5"/>
        <v>0</v>
      </c>
      <c r="X20" s="37">
        <f t="shared" si="5"/>
        <v>0</v>
      </c>
      <c r="Y20" s="37">
        <f t="shared" si="5"/>
        <v>0</v>
      </c>
      <c r="Z20" s="38">
        <f t="shared" si="5"/>
        <v>0</v>
      </c>
    </row>
    <row r="21" spans="1:26">
      <c r="A21" s="39" t="s">
        <v>118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</row>
    <row r="22" spans="1:26">
      <c r="A22" s="39" t="s">
        <v>119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</row>
    <row r="23" spans="1:26">
      <c r="A23" s="36" t="s">
        <v>13</v>
      </c>
      <c r="B23" s="41">
        <f t="shared" ref="B23:Z23" si="6">B24+B25</f>
        <v>0</v>
      </c>
      <c r="C23" s="41">
        <f t="shared" si="6"/>
        <v>0</v>
      </c>
      <c r="D23" s="41">
        <f t="shared" si="6"/>
        <v>0</v>
      </c>
      <c r="E23" s="41">
        <f t="shared" si="6"/>
        <v>0</v>
      </c>
      <c r="F23" s="41">
        <f t="shared" si="6"/>
        <v>0</v>
      </c>
      <c r="G23" s="41">
        <f t="shared" si="6"/>
        <v>0</v>
      </c>
      <c r="H23" s="41">
        <f t="shared" si="6"/>
        <v>0</v>
      </c>
      <c r="I23" s="41">
        <f t="shared" si="6"/>
        <v>0</v>
      </c>
      <c r="J23" s="41">
        <f t="shared" si="6"/>
        <v>0</v>
      </c>
      <c r="K23" s="41">
        <f t="shared" si="6"/>
        <v>0</v>
      </c>
      <c r="L23" s="41">
        <f t="shared" si="6"/>
        <v>0</v>
      </c>
      <c r="M23" s="41">
        <f t="shared" si="6"/>
        <v>0</v>
      </c>
      <c r="N23" s="41">
        <f t="shared" si="6"/>
        <v>0</v>
      </c>
      <c r="O23" s="41">
        <f t="shared" si="6"/>
        <v>0</v>
      </c>
      <c r="P23" s="41">
        <f t="shared" si="6"/>
        <v>0</v>
      </c>
      <c r="Q23" s="41">
        <f t="shared" si="6"/>
        <v>0</v>
      </c>
      <c r="R23" s="41">
        <f t="shared" si="6"/>
        <v>0</v>
      </c>
      <c r="S23" s="41">
        <f t="shared" si="6"/>
        <v>0</v>
      </c>
      <c r="T23" s="41">
        <f t="shared" si="6"/>
        <v>0</v>
      </c>
      <c r="U23" s="41">
        <f t="shared" si="6"/>
        <v>0</v>
      </c>
      <c r="V23" s="41">
        <f t="shared" si="6"/>
        <v>0</v>
      </c>
      <c r="W23" s="41">
        <f t="shared" si="6"/>
        <v>0</v>
      </c>
      <c r="X23" s="41">
        <f t="shared" si="6"/>
        <v>0</v>
      </c>
      <c r="Y23" s="41">
        <f t="shared" si="6"/>
        <v>0</v>
      </c>
      <c r="Z23" s="42">
        <f t="shared" si="6"/>
        <v>0</v>
      </c>
    </row>
    <row r="24" spans="1:26">
      <c r="A24" s="39" t="s">
        <v>14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</row>
    <row r="25" spans="1:26">
      <c r="A25" s="39" t="s">
        <v>15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</row>
    <row r="26" spans="1:26">
      <c r="A26" s="36" t="s">
        <v>16</v>
      </c>
      <c r="B26" s="41">
        <f t="shared" ref="B26:Z26" si="7">B27+B28</f>
        <v>0</v>
      </c>
      <c r="C26" s="41">
        <f t="shared" si="7"/>
        <v>0</v>
      </c>
      <c r="D26" s="41">
        <f t="shared" si="7"/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41">
        <f t="shared" si="7"/>
        <v>0</v>
      </c>
      <c r="K26" s="41">
        <f t="shared" si="7"/>
        <v>0</v>
      </c>
      <c r="L26" s="41">
        <f t="shared" si="7"/>
        <v>0</v>
      </c>
      <c r="M26" s="41">
        <f t="shared" si="7"/>
        <v>0</v>
      </c>
      <c r="N26" s="41">
        <f t="shared" si="7"/>
        <v>0</v>
      </c>
      <c r="O26" s="41">
        <f t="shared" si="7"/>
        <v>0</v>
      </c>
      <c r="P26" s="41">
        <f t="shared" si="7"/>
        <v>0</v>
      </c>
      <c r="Q26" s="41">
        <f t="shared" si="7"/>
        <v>0</v>
      </c>
      <c r="R26" s="41">
        <f t="shared" si="7"/>
        <v>0</v>
      </c>
      <c r="S26" s="41">
        <f t="shared" si="7"/>
        <v>0</v>
      </c>
      <c r="T26" s="41">
        <f t="shared" si="7"/>
        <v>0</v>
      </c>
      <c r="U26" s="41">
        <f t="shared" si="7"/>
        <v>0</v>
      </c>
      <c r="V26" s="41">
        <f t="shared" si="7"/>
        <v>0</v>
      </c>
      <c r="W26" s="41">
        <f t="shared" si="7"/>
        <v>0</v>
      </c>
      <c r="X26" s="41">
        <f t="shared" si="7"/>
        <v>0</v>
      </c>
      <c r="Y26" s="41">
        <f t="shared" si="7"/>
        <v>0</v>
      </c>
      <c r="Z26" s="42">
        <f t="shared" si="7"/>
        <v>0</v>
      </c>
    </row>
    <row r="27" spans="1:26">
      <c r="A27" s="39" t="s">
        <v>17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</row>
    <row r="28" spans="1:26">
      <c r="A28" s="39" t="s">
        <v>18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</row>
    <row r="29" spans="1:26">
      <c r="A29" s="36" t="s">
        <v>19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</row>
    <row r="30" spans="1:26" ht="13.5" thickBot="1">
      <c r="A30" s="44" t="s">
        <v>20</v>
      </c>
      <c r="B30" s="45">
        <f t="shared" ref="B30:Z30" si="8">B19+B3</f>
        <v>0</v>
      </c>
      <c r="C30" s="45">
        <f t="shared" si="8"/>
        <v>0</v>
      </c>
      <c r="D30" s="45">
        <f t="shared" si="8"/>
        <v>0</v>
      </c>
      <c r="E30" s="45">
        <f t="shared" si="8"/>
        <v>0</v>
      </c>
      <c r="F30" s="45">
        <f t="shared" si="8"/>
        <v>0</v>
      </c>
      <c r="G30" s="45">
        <f t="shared" si="8"/>
        <v>0</v>
      </c>
      <c r="H30" s="45">
        <f t="shared" si="8"/>
        <v>0</v>
      </c>
      <c r="I30" s="45">
        <f t="shared" si="8"/>
        <v>0</v>
      </c>
      <c r="J30" s="45">
        <f t="shared" si="8"/>
        <v>0</v>
      </c>
      <c r="K30" s="45">
        <f t="shared" si="8"/>
        <v>0</v>
      </c>
      <c r="L30" s="45">
        <f t="shared" si="8"/>
        <v>0</v>
      </c>
      <c r="M30" s="45">
        <f t="shared" si="8"/>
        <v>0</v>
      </c>
      <c r="N30" s="45">
        <f t="shared" si="8"/>
        <v>0</v>
      </c>
      <c r="O30" s="45">
        <f t="shared" si="8"/>
        <v>0</v>
      </c>
      <c r="P30" s="45">
        <f t="shared" si="8"/>
        <v>0</v>
      </c>
      <c r="Q30" s="45">
        <f t="shared" si="8"/>
        <v>0</v>
      </c>
      <c r="R30" s="45">
        <f t="shared" si="8"/>
        <v>0</v>
      </c>
      <c r="S30" s="45">
        <f t="shared" si="8"/>
        <v>0</v>
      </c>
      <c r="T30" s="45">
        <f t="shared" si="8"/>
        <v>0</v>
      </c>
      <c r="U30" s="45">
        <f t="shared" si="8"/>
        <v>0</v>
      </c>
      <c r="V30" s="45">
        <f t="shared" si="8"/>
        <v>0</v>
      </c>
      <c r="W30" s="45">
        <f t="shared" si="8"/>
        <v>0</v>
      </c>
      <c r="X30" s="45">
        <f t="shared" si="8"/>
        <v>0</v>
      </c>
      <c r="Y30" s="45">
        <f t="shared" si="8"/>
        <v>0</v>
      </c>
      <c r="Z30" s="46">
        <f t="shared" si="8"/>
        <v>0</v>
      </c>
    </row>
    <row r="31" spans="1:26">
      <c r="B31" s="24"/>
      <c r="C31" s="24"/>
      <c r="D31" s="24"/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 thickBot="1">
      <c r="A32" s="26"/>
      <c r="B32" s="24"/>
      <c r="C32" s="24"/>
      <c r="D32" s="24"/>
      <c r="E32" s="24"/>
      <c r="F32" s="2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s="27" customFormat="1" ht="25.5" customHeight="1" thickBot="1">
      <c r="A33" s="30" t="s">
        <v>129</v>
      </c>
      <c r="B33" s="47" t="str">
        <f t="shared" ref="B33:Z33" si="9">B2</f>
        <v>rok n-3</v>
      </c>
      <c r="C33" s="48" t="str">
        <f t="shared" si="9"/>
        <v>rok n-2</v>
      </c>
      <c r="D33" s="48" t="str">
        <f t="shared" si="9"/>
        <v>rok n-1</v>
      </c>
      <c r="E33" s="49" t="str">
        <f t="shared" si="9"/>
        <v>okres bieżący</v>
      </c>
      <c r="F33" s="47" t="str">
        <f t="shared" si="9"/>
        <v>rok n</v>
      </c>
      <c r="G33" s="48" t="str">
        <f t="shared" si="9"/>
        <v>rok n+1</v>
      </c>
      <c r="H33" s="48" t="str">
        <f t="shared" si="9"/>
        <v>rok n+2</v>
      </c>
      <c r="I33" s="49" t="str">
        <f t="shared" si="9"/>
        <v>rok n+3</v>
      </c>
      <c r="J33" s="47" t="str">
        <f t="shared" si="9"/>
        <v>rok n+4</v>
      </c>
      <c r="K33" s="48" t="str">
        <f t="shared" si="9"/>
        <v>rok n+5</v>
      </c>
      <c r="L33" s="48" t="str">
        <f t="shared" si="9"/>
        <v>rok n+6</v>
      </c>
      <c r="M33" s="48" t="str">
        <f t="shared" si="9"/>
        <v>rok n+7</v>
      </c>
      <c r="N33" s="48" t="str">
        <f t="shared" si="9"/>
        <v>rok n+8</v>
      </c>
      <c r="O33" s="48" t="str">
        <f t="shared" si="9"/>
        <v>rok n+8</v>
      </c>
      <c r="P33" s="48" t="str">
        <f t="shared" si="9"/>
        <v>rok n+9</v>
      </c>
      <c r="Q33" s="48" t="str">
        <f t="shared" si="9"/>
        <v>rok n+10</v>
      </c>
      <c r="R33" s="48" t="str">
        <f t="shared" si="9"/>
        <v>rok n+11</v>
      </c>
      <c r="S33" s="48" t="str">
        <f t="shared" si="9"/>
        <v>rok n+12</v>
      </c>
      <c r="T33" s="48" t="str">
        <f t="shared" si="9"/>
        <v>rok n+13</v>
      </c>
      <c r="U33" s="48" t="str">
        <f t="shared" si="9"/>
        <v>rok n+14</v>
      </c>
      <c r="V33" s="48" t="str">
        <f t="shared" si="9"/>
        <v>rok n+15</v>
      </c>
      <c r="W33" s="48" t="str">
        <f t="shared" si="9"/>
        <v>rok n+16</v>
      </c>
      <c r="X33" s="48" t="str">
        <f t="shared" si="9"/>
        <v>rok n+17</v>
      </c>
      <c r="Y33" s="48" t="str">
        <f t="shared" si="9"/>
        <v>rok n+18</v>
      </c>
      <c r="Z33" s="48" t="str">
        <f t="shared" si="9"/>
        <v>rok n+19</v>
      </c>
    </row>
    <row r="34" spans="1:26" s="27" customFormat="1" ht="21" customHeight="1">
      <c r="A34" s="34" t="s">
        <v>33</v>
      </c>
      <c r="B34" s="35">
        <f t="shared" ref="B34:Z34" si="10">SUM(B35:B37)</f>
        <v>0</v>
      </c>
      <c r="C34" s="35">
        <f t="shared" si="10"/>
        <v>0</v>
      </c>
      <c r="D34" s="35">
        <f t="shared" si="10"/>
        <v>0</v>
      </c>
      <c r="E34" s="35">
        <f t="shared" si="10"/>
        <v>0</v>
      </c>
      <c r="F34" s="35">
        <f t="shared" si="10"/>
        <v>0</v>
      </c>
      <c r="G34" s="35">
        <f t="shared" si="10"/>
        <v>0</v>
      </c>
      <c r="H34" s="35">
        <f t="shared" si="10"/>
        <v>0</v>
      </c>
      <c r="I34" s="35">
        <f t="shared" si="10"/>
        <v>0</v>
      </c>
      <c r="J34" s="35">
        <f t="shared" si="10"/>
        <v>0</v>
      </c>
      <c r="K34" s="35">
        <f t="shared" si="10"/>
        <v>0</v>
      </c>
      <c r="L34" s="35">
        <f t="shared" si="10"/>
        <v>0</v>
      </c>
      <c r="M34" s="35">
        <f t="shared" si="10"/>
        <v>0</v>
      </c>
      <c r="N34" s="35">
        <f t="shared" si="10"/>
        <v>0</v>
      </c>
      <c r="O34" s="35">
        <f t="shared" si="10"/>
        <v>0</v>
      </c>
      <c r="P34" s="35">
        <f t="shared" si="10"/>
        <v>0</v>
      </c>
      <c r="Q34" s="35">
        <f t="shared" si="10"/>
        <v>0</v>
      </c>
      <c r="R34" s="35">
        <f t="shared" si="10"/>
        <v>0</v>
      </c>
      <c r="S34" s="35">
        <f t="shared" si="10"/>
        <v>0</v>
      </c>
      <c r="T34" s="35">
        <f t="shared" si="10"/>
        <v>0</v>
      </c>
      <c r="U34" s="35">
        <f t="shared" si="10"/>
        <v>0</v>
      </c>
      <c r="V34" s="35">
        <f t="shared" si="10"/>
        <v>0</v>
      </c>
      <c r="W34" s="35">
        <f t="shared" si="10"/>
        <v>0</v>
      </c>
      <c r="X34" s="35">
        <f t="shared" si="10"/>
        <v>0</v>
      </c>
      <c r="Y34" s="35">
        <f t="shared" si="10"/>
        <v>0</v>
      </c>
      <c r="Z34" s="50">
        <f t="shared" si="10"/>
        <v>0</v>
      </c>
    </row>
    <row r="35" spans="1:26" s="27" customFormat="1" ht="12.75" customHeight="1">
      <c r="A35" s="51" t="s">
        <v>34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</row>
    <row r="36" spans="1:26" s="27" customFormat="1">
      <c r="A36" s="36" t="s">
        <v>35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</row>
    <row r="37" spans="1:26" s="27" customFormat="1">
      <c r="A37" s="36" t="s">
        <v>36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</row>
    <row r="38" spans="1:26" s="27" customFormat="1" ht="25.5" customHeight="1">
      <c r="A38" s="43" t="s">
        <v>37</v>
      </c>
      <c r="B38" s="41">
        <f t="shared" ref="B38:Z38" si="11">B39+B40+B43+B48</f>
        <v>0</v>
      </c>
      <c r="C38" s="41">
        <f t="shared" si="11"/>
        <v>0</v>
      </c>
      <c r="D38" s="41">
        <f t="shared" si="11"/>
        <v>0</v>
      </c>
      <c r="E38" s="41">
        <f t="shared" si="11"/>
        <v>0</v>
      </c>
      <c r="F38" s="41">
        <f t="shared" si="11"/>
        <v>0</v>
      </c>
      <c r="G38" s="41">
        <f t="shared" si="11"/>
        <v>0</v>
      </c>
      <c r="H38" s="41">
        <f t="shared" si="11"/>
        <v>0</v>
      </c>
      <c r="I38" s="41">
        <f t="shared" si="11"/>
        <v>0</v>
      </c>
      <c r="J38" s="41">
        <f t="shared" si="11"/>
        <v>0</v>
      </c>
      <c r="K38" s="41">
        <f t="shared" si="11"/>
        <v>0</v>
      </c>
      <c r="L38" s="41">
        <f t="shared" si="11"/>
        <v>0</v>
      </c>
      <c r="M38" s="41">
        <f t="shared" si="11"/>
        <v>0</v>
      </c>
      <c r="N38" s="41">
        <f t="shared" si="11"/>
        <v>0</v>
      </c>
      <c r="O38" s="41">
        <f t="shared" si="11"/>
        <v>0</v>
      </c>
      <c r="P38" s="41">
        <f t="shared" si="11"/>
        <v>0</v>
      </c>
      <c r="Q38" s="41">
        <f t="shared" si="11"/>
        <v>0</v>
      </c>
      <c r="R38" s="41">
        <f t="shared" si="11"/>
        <v>0</v>
      </c>
      <c r="S38" s="41">
        <f t="shared" si="11"/>
        <v>0</v>
      </c>
      <c r="T38" s="41">
        <f t="shared" si="11"/>
        <v>0</v>
      </c>
      <c r="U38" s="41">
        <f t="shared" si="11"/>
        <v>0</v>
      </c>
      <c r="V38" s="41">
        <f t="shared" si="11"/>
        <v>0</v>
      </c>
      <c r="W38" s="41">
        <f t="shared" si="11"/>
        <v>0</v>
      </c>
      <c r="X38" s="41">
        <f t="shared" si="11"/>
        <v>0</v>
      </c>
      <c r="Y38" s="41">
        <f t="shared" si="11"/>
        <v>0</v>
      </c>
      <c r="Z38" s="42">
        <f t="shared" si="11"/>
        <v>0</v>
      </c>
    </row>
    <row r="39" spans="1:26" s="27" customFormat="1">
      <c r="A39" s="36" t="s">
        <v>38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</row>
    <row r="40" spans="1:26" s="27" customFormat="1">
      <c r="A40" s="36" t="s">
        <v>39</v>
      </c>
      <c r="B40" s="37">
        <f t="shared" ref="B40:Z40" si="12">B41+B42</f>
        <v>0</v>
      </c>
      <c r="C40" s="37">
        <f t="shared" si="12"/>
        <v>0</v>
      </c>
      <c r="D40" s="37">
        <f t="shared" si="12"/>
        <v>0</v>
      </c>
      <c r="E40" s="37">
        <f t="shared" si="12"/>
        <v>0</v>
      </c>
      <c r="F40" s="37">
        <f t="shared" si="12"/>
        <v>0</v>
      </c>
      <c r="G40" s="37">
        <f t="shared" si="12"/>
        <v>0</v>
      </c>
      <c r="H40" s="37">
        <f t="shared" si="12"/>
        <v>0</v>
      </c>
      <c r="I40" s="37">
        <f t="shared" si="12"/>
        <v>0</v>
      </c>
      <c r="J40" s="37">
        <f t="shared" si="12"/>
        <v>0</v>
      </c>
      <c r="K40" s="37">
        <f t="shared" si="12"/>
        <v>0</v>
      </c>
      <c r="L40" s="37">
        <f t="shared" si="12"/>
        <v>0</v>
      </c>
      <c r="M40" s="37">
        <f t="shared" si="12"/>
        <v>0</v>
      </c>
      <c r="N40" s="37">
        <f t="shared" si="12"/>
        <v>0</v>
      </c>
      <c r="O40" s="37">
        <f t="shared" si="12"/>
        <v>0</v>
      </c>
      <c r="P40" s="37">
        <f t="shared" si="12"/>
        <v>0</v>
      </c>
      <c r="Q40" s="37">
        <f t="shared" si="12"/>
        <v>0</v>
      </c>
      <c r="R40" s="37">
        <f t="shared" si="12"/>
        <v>0</v>
      </c>
      <c r="S40" s="37">
        <f t="shared" si="12"/>
        <v>0</v>
      </c>
      <c r="T40" s="37">
        <f t="shared" si="12"/>
        <v>0</v>
      </c>
      <c r="U40" s="37">
        <f t="shared" si="12"/>
        <v>0</v>
      </c>
      <c r="V40" s="37">
        <f t="shared" si="12"/>
        <v>0</v>
      </c>
      <c r="W40" s="37">
        <f t="shared" si="12"/>
        <v>0</v>
      </c>
      <c r="X40" s="37">
        <f t="shared" si="12"/>
        <v>0</v>
      </c>
      <c r="Y40" s="37">
        <f t="shared" si="12"/>
        <v>0</v>
      </c>
      <c r="Z40" s="38">
        <f t="shared" si="12"/>
        <v>0</v>
      </c>
    </row>
    <row r="41" spans="1:26" s="27" customFormat="1">
      <c r="A41" s="39" t="s">
        <v>40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</row>
    <row r="42" spans="1:26" s="27" customFormat="1">
      <c r="A42" s="39" t="s">
        <v>15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</row>
    <row r="43" spans="1:26" s="27" customFormat="1">
      <c r="A43" s="36" t="s">
        <v>113</v>
      </c>
      <c r="B43" s="37">
        <f t="shared" ref="B43:Z43" si="13">SUM(B44:B47)</f>
        <v>0</v>
      </c>
      <c r="C43" s="37">
        <f t="shared" si="13"/>
        <v>0</v>
      </c>
      <c r="D43" s="37">
        <f t="shared" si="13"/>
        <v>0</v>
      </c>
      <c r="E43" s="37">
        <f t="shared" si="13"/>
        <v>0</v>
      </c>
      <c r="F43" s="37">
        <f t="shared" si="13"/>
        <v>0</v>
      </c>
      <c r="G43" s="37">
        <f t="shared" si="13"/>
        <v>0</v>
      </c>
      <c r="H43" s="37">
        <f t="shared" si="13"/>
        <v>0</v>
      </c>
      <c r="I43" s="37">
        <f t="shared" si="13"/>
        <v>0</v>
      </c>
      <c r="J43" s="37">
        <f t="shared" si="13"/>
        <v>0</v>
      </c>
      <c r="K43" s="37">
        <f t="shared" si="13"/>
        <v>0</v>
      </c>
      <c r="L43" s="37">
        <f t="shared" si="13"/>
        <v>0</v>
      </c>
      <c r="M43" s="37">
        <f t="shared" si="13"/>
        <v>0</v>
      </c>
      <c r="N43" s="37">
        <f t="shared" si="13"/>
        <v>0</v>
      </c>
      <c r="O43" s="37">
        <f t="shared" si="13"/>
        <v>0</v>
      </c>
      <c r="P43" s="37">
        <f t="shared" si="13"/>
        <v>0</v>
      </c>
      <c r="Q43" s="37">
        <f t="shared" si="13"/>
        <v>0</v>
      </c>
      <c r="R43" s="37">
        <f t="shared" si="13"/>
        <v>0</v>
      </c>
      <c r="S43" s="37">
        <f t="shared" si="13"/>
        <v>0</v>
      </c>
      <c r="T43" s="37">
        <f t="shared" si="13"/>
        <v>0</v>
      </c>
      <c r="U43" s="37">
        <f t="shared" si="13"/>
        <v>0</v>
      </c>
      <c r="V43" s="37">
        <f t="shared" si="13"/>
        <v>0</v>
      </c>
      <c r="W43" s="37">
        <f t="shared" si="13"/>
        <v>0</v>
      </c>
      <c r="X43" s="37">
        <f t="shared" si="13"/>
        <v>0</v>
      </c>
      <c r="Y43" s="37">
        <f t="shared" si="13"/>
        <v>0</v>
      </c>
      <c r="Z43" s="38">
        <f t="shared" si="13"/>
        <v>0</v>
      </c>
    </row>
    <row r="44" spans="1:26" s="27" customFormat="1">
      <c r="A44" s="39" t="s">
        <v>14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</row>
    <row r="45" spans="1:26" s="27" customFormat="1">
      <c r="A45" s="39" t="s">
        <v>99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</row>
    <row r="46" spans="1:26" s="27" customFormat="1">
      <c r="A46" s="39" t="s">
        <v>100</v>
      </c>
      <c r="B46" s="40">
        <v>0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</row>
    <row r="47" spans="1:26" s="27" customFormat="1">
      <c r="A47" s="39" t="s">
        <v>112</v>
      </c>
      <c r="B47" s="40">
        <v>0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</row>
    <row r="48" spans="1:26" s="27" customFormat="1">
      <c r="A48" s="36" t="s">
        <v>41</v>
      </c>
      <c r="B48" s="37">
        <f t="shared" ref="B48:Z48" si="14">B49+B50</f>
        <v>0</v>
      </c>
      <c r="C48" s="37">
        <f t="shared" si="14"/>
        <v>0</v>
      </c>
      <c r="D48" s="37">
        <f t="shared" si="14"/>
        <v>0</v>
      </c>
      <c r="E48" s="37">
        <f t="shared" si="14"/>
        <v>0</v>
      </c>
      <c r="F48" s="37">
        <f t="shared" si="14"/>
        <v>0</v>
      </c>
      <c r="G48" s="37">
        <f t="shared" si="14"/>
        <v>0</v>
      </c>
      <c r="H48" s="37">
        <f t="shared" si="14"/>
        <v>0</v>
      </c>
      <c r="I48" s="37">
        <f t="shared" si="14"/>
        <v>0</v>
      </c>
      <c r="J48" s="37">
        <f t="shared" si="14"/>
        <v>0</v>
      </c>
      <c r="K48" s="37">
        <f t="shared" si="14"/>
        <v>0</v>
      </c>
      <c r="L48" s="37">
        <f t="shared" si="14"/>
        <v>0</v>
      </c>
      <c r="M48" s="37">
        <f t="shared" si="14"/>
        <v>0</v>
      </c>
      <c r="N48" s="37">
        <f t="shared" si="14"/>
        <v>0</v>
      </c>
      <c r="O48" s="37">
        <f t="shared" si="14"/>
        <v>0</v>
      </c>
      <c r="P48" s="37">
        <f t="shared" si="14"/>
        <v>0</v>
      </c>
      <c r="Q48" s="37">
        <f t="shared" si="14"/>
        <v>0</v>
      </c>
      <c r="R48" s="37">
        <f t="shared" si="14"/>
        <v>0</v>
      </c>
      <c r="S48" s="37">
        <f t="shared" si="14"/>
        <v>0</v>
      </c>
      <c r="T48" s="37">
        <f t="shared" si="14"/>
        <v>0</v>
      </c>
      <c r="U48" s="37">
        <f t="shared" si="14"/>
        <v>0</v>
      </c>
      <c r="V48" s="37">
        <f t="shared" si="14"/>
        <v>0</v>
      </c>
      <c r="W48" s="37">
        <f t="shared" si="14"/>
        <v>0</v>
      </c>
      <c r="X48" s="37">
        <f t="shared" si="14"/>
        <v>0</v>
      </c>
      <c r="Y48" s="37">
        <f t="shared" si="14"/>
        <v>0</v>
      </c>
      <c r="Z48" s="38">
        <f t="shared" si="14"/>
        <v>0</v>
      </c>
    </row>
    <row r="49" spans="1:26" s="27" customFormat="1">
      <c r="A49" s="39" t="s">
        <v>42</v>
      </c>
      <c r="B49" s="40">
        <v>0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</row>
    <row r="50" spans="1:26" s="27" customFormat="1">
      <c r="A50" s="39" t="s">
        <v>15</v>
      </c>
      <c r="B50" s="40">
        <v>0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</row>
    <row r="51" spans="1:26" s="28" customFormat="1" ht="13.5" thickBot="1">
      <c r="A51" s="44" t="s">
        <v>43</v>
      </c>
      <c r="B51" s="45">
        <f t="shared" ref="B51:Z51" si="15">B38+B34</f>
        <v>0</v>
      </c>
      <c r="C51" s="45">
        <f t="shared" si="15"/>
        <v>0</v>
      </c>
      <c r="D51" s="45">
        <f t="shared" si="15"/>
        <v>0</v>
      </c>
      <c r="E51" s="45">
        <f t="shared" si="15"/>
        <v>0</v>
      </c>
      <c r="F51" s="45">
        <f t="shared" si="15"/>
        <v>0</v>
      </c>
      <c r="G51" s="45">
        <f t="shared" si="15"/>
        <v>0</v>
      </c>
      <c r="H51" s="45">
        <f t="shared" si="15"/>
        <v>0</v>
      </c>
      <c r="I51" s="45">
        <f t="shared" si="15"/>
        <v>0</v>
      </c>
      <c r="J51" s="45">
        <f t="shared" si="15"/>
        <v>0</v>
      </c>
      <c r="K51" s="45">
        <f t="shared" si="15"/>
        <v>0</v>
      </c>
      <c r="L51" s="45">
        <f t="shared" si="15"/>
        <v>0</v>
      </c>
      <c r="M51" s="45">
        <f t="shared" si="15"/>
        <v>0</v>
      </c>
      <c r="N51" s="45">
        <f t="shared" si="15"/>
        <v>0</v>
      </c>
      <c r="O51" s="45">
        <f t="shared" si="15"/>
        <v>0</v>
      </c>
      <c r="P51" s="45">
        <f t="shared" si="15"/>
        <v>0</v>
      </c>
      <c r="Q51" s="45">
        <f t="shared" si="15"/>
        <v>0</v>
      </c>
      <c r="R51" s="45">
        <f t="shared" si="15"/>
        <v>0</v>
      </c>
      <c r="S51" s="45">
        <f t="shared" si="15"/>
        <v>0</v>
      </c>
      <c r="T51" s="45">
        <f t="shared" si="15"/>
        <v>0</v>
      </c>
      <c r="U51" s="45">
        <f t="shared" si="15"/>
        <v>0</v>
      </c>
      <c r="V51" s="45">
        <f t="shared" si="15"/>
        <v>0</v>
      </c>
      <c r="W51" s="45">
        <f t="shared" si="15"/>
        <v>0</v>
      </c>
      <c r="X51" s="45">
        <f t="shared" si="15"/>
        <v>0</v>
      </c>
      <c r="Y51" s="45">
        <f t="shared" si="15"/>
        <v>0</v>
      </c>
      <c r="Z51" s="46">
        <f t="shared" si="15"/>
        <v>0</v>
      </c>
    </row>
  </sheetData>
  <sheetProtection password="CCA4" sheet="1" formatCells="0" formatColumns="0" formatRows="0" insertHyperlinks="0" deleteColumns="0" deleteRows="0" sort="0" autoFilter="0" pivotTables="0"/>
  <conditionalFormatting sqref="B3:Z30">
    <cfRule type="cellIs" dxfId="19" priority="15" operator="lessThan">
      <formula>0</formula>
    </cfRule>
  </conditionalFormatting>
  <conditionalFormatting sqref="B34:Z51">
    <cfRule type="cellIs" dxfId="18" priority="13" operator="lessThan">
      <formula>0</formula>
    </cfRule>
    <cfRule type="cellIs" dxfId="17" priority="14" operator="lessThan">
      <formula>0</formula>
    </cfRule>
  </conditionalFormatting>
  <conditionalFormatting sqref="B35:Z35">
    <cfRule type="cellIs" dxfId="16" priority="12" operator="lessThan">
      <formula>0</formula>
    </cfRule>
  </conditionalFormatting>
  <conditionalFormatting sqref="B36:Z36">
    <cfRule type="cellIs" dxfId="15" priority="11" operator="lessThan">
      <formula>0</formula>
    </cfRule>
  </conditionalFormatting>
  <conditionalFormatting sqref="B37:Z37">
    <cfRule type="cellIs" dxfId="14" priority="10" operator="lessThan">
      <formula>0</formula>
    </cfRule>
  </conditionalFormatting>
  <conditionalFormatting sqref="B39:Z39">
    <cfRule type="cellIs" dxfId="13" priority="9" operator="lessThan">
      <formula>0</formula>
    </cfRule>
  </conditionalFormatting>
  <conditionalFormatting sqref="B41:Z41">
    <cfRule type="cellIs" dxfId="12" priority="8" operator="lessThan">
      <formula>0</formula>
    </cfRule>
  </conditionalFormatting>
  <conditionalFormatting sqref="B42:Z42">
    <cfRule type="cellIs" dxfId="11" priority="7" operator="lessThan">
      <formula>0</formula>
    </cfRule>
  </conditionalFormatting>
  <conditionalFormatting sqref="B44:Z44">
    <cfRule type="cellIs" dxfId="10" priority="6" operator="lessThan">
      <formula>0</formula>
    </cfRule>
  </conditionalFormatting>
  <conditionalFormatting sqref="B45:Z45">
    <cfRule type="cellIs" dxfId="9" priority="5" operator="lessThan">
      <formula>0</formula>
    </cfRule>
  </conditionalFormatting>
  <conditionalFormatting sqref="B46:Z46">
    <cfRule type="cellIs" dxfId="8" priority="4" operator="lessThan">
      <formula>0</formula>
    </cfRule>
  </conditionalFormatting>
  <conditionalFormatting sqref="B47:Z47">
    <cfRule type="cellIs" dxfId="7" priority="3" operator="lessThan">
      <formula>0</formula>
    </cfRule>
  </conditionalFormatting>
  <conditionalFormatting sqref="B49:Z49">
    <cfRule type="cellIs" dxfId="6" priority="2" operator="lessThan">
      <formula>0</formula>
    </cfRule>
  </conditionalFormatting>
  <conditionalFormatting sqref="B50:Z50">
    <cfRule type="cellIs" dxfId="5" priority="1" operator="lessThan">
      <formula>0</formula>
    </cfRule>
  </conditionalFormatting>
  <dataValidations count="1">
    <dataValidation type="decimal" allowBlank="1" showInputMessage="1" showErrorMessage="1" errorTitle="Błedna wartość" error="Liczba do 10 cyfr" sqref="B5:B7 B44:B47 B10:B18 B21:B22 B24:B25 B27:B29 B35:B37 B39 B41:B42 B49:B50">
      <formula1>-1000000000</formula1>
      <formula2>1000000000</formula2>
    </dataValidation>
  </dataValidations>
  <pageMargins left="0.74803149606299213" right="0.74803149606299213" top="0.98425196850393704" bottom="0.98425196850393704" header="0.511811023622047" footer="0.511811023622047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85" zoomScaleNormal="85" workbookViewId="0">
      <pane xSplit="1" topLeftCell="B1" activePane="topRight" state="frozen"/>
      <selection activeCell="A5" sqref="A5"/>
      <selection pane="topRight" activeCell="A10" sqref="A10"/>
    </sheetView>
  </sheetViews>
  <sheetFormatPr defaultRowHeight="12.75"/>
  <cols>
    <col min="1" max="1" width="62.140625" style="1" customWidth="1"/>
    <col min="2" max="3" width="10.28515625" style="4" bestFit="1" customWidth="1"/>
    <col min="4" max="4" width="10.28515625" style="1" bestFit="1" customWidth="1"/>
    <col min="5" max="5" width="13.42578125" style="1" bestFit="1" customWidth="1"/>
    <col min="6" max="13" width="10.28515625" style="1" bestFit="1" customWidth="1"/>
    <col min="14" max="25" width="11.7109375" style="1" bestFit="1" customWidth="1"/>
    <col min="26" max="26" width="9" style="1" bestFit="1" customWidth="1"/>
    <col min="27" max="16384" width="9.140625" style="1"/>
  </cols>
  <sheetData>
    <row r="1" spans="1:26" s="3" customFormat="1" ht="42.75" customHeight="1" thickBot="1">
      <c r="A1" s="72" t="s">
        <v>134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spans="1:26" s="6" customFormat="1" ht="40.5" customHeight="1">
      <c r="A2" s="52" t="s">
        <v>130</v>
      </c>
      <c r="B2" s="53" t="str">
        <f>Bilans!B2</f>
        <v>rok n-3</v>
      </c>
      <c r="C2" s="53" t="str">
        <f>Bilans!C2</f>
        <v>rok n-2</v>
      </c>
      <c r="D2" s="53" t="str">
        <f>Bilans!D2</f>
        <v>rok n-1</v>
      </c>
      <c r="E2" s="53" t="str">
        <f>Bilans!E2</f>
        <v>okres bieżący</v>
      </c>
      <c r="F2" s="53" t="str">
        <f>Bilans!F2</f>
        <v>rok n</v>
      </c>
      <c r="G2" s="53" t="str">
        <f>Bilans!G2</f>
        <v>rok n+1</v>
      </c>
      <c r="H2" s="53" t="str">
        <f>Bilans!H2</f>
        <v>rok n+2</v>
      </c>
      <c r="I2" s="53" t="str">
        <f>Bilans!I2</f>
        <v>rok n+3</v>
      </c>
      <c r="J2" s="53" t="str">
        <f>Bilans!J2</f>
        <v>rok n+4</v>
      </c>
      <c r="K2" s="53" t="str">
        <f>Bilans!K2</f>
        <v>rok n+5</v>
      </c>
      <c r="L2" s="53" t="str">
        <f>Bilans!L2</f>
        <v>rok n+6</v>
      </c>
      <c r="M2" s="53" t="str">
        <f>Bilans!M2</f>
        <v>rok n+7</v>
      </c>
      <c r="N2" s="53" t="str">
        <f>Bilans!N2</f>
        <v>rok n+8</v>
      </c>
      <c r="O2" s="53" t="str">
        <f>Bilans!O2</f>
        <v>rok n+8</v>
      </c>
      <c r="P2" s="53" t="str">
        <f>Bilans!P2</f>
        <v>rok n+9</v>
      </c>
      <c r="Q2" s="53" t="str">
        <f>Bilans!Q2</f>
        <v>rok n+10</v>
      </c>
      <c r="R2" s="53" t="str">
        <f>Bilans!R2</f>
        <v>rok n+11</v>
      </c>
      <c r="S2" s="53" t="str">
        <f>Bilans!S2</f>
        <v>rok n+12</v>
      </c>
      <c r="T2" s="53" t="str">
        <f>Bilans!T2</f>
        <v>rok n+13</v>
      </c>
      <c r="U2" s="53" t="str">
        <f>Bilans!U2</f>
        <v>rok n+14</v>
      </c>
      <c r="V2" s="53" t="str">
        <f>Bilans!V2</f>
        <v>rok n+15</v>
      </c>
      <c r="W2" s="53" t="str">
        <f>Bilans!W2</f>
        <v>rok n+16</v>
      </c>
      <c r="X2" s="53" t="str">
        <f>Bilans!X2</f>
        <v>rok n+17</v>
      </c>
      <c r="Y2" s="53" t="str">
        <f>Bilans!Y2</f>
        <v>rok n+18</v>
      </c>
      <c r="Z2" s="54" t="str">
        <f>Bilans!Z2</f>
        <v>rok n+19</v>
      </c>
    </row>
    <row r="3" spans="1:26" s="7" customFormat="1" ht="36.75" customHeight="1" thickBot="1">
      <c r="A3" s="55" t="s">
        <v>44</v>
      </c>
      <c r="B3" s="56">
        <f t="shared" ref="B3" si="0">SUM(B4:B7)</f>
        <v>0</v>
      </c>
      <c r="C3" s="56">
        <f t="shared" ref="C3:N3" si="1">SUM(C4:C7)</f>
        <v>0</v>
      </c>
      <c r="D3" s="56">
        <f t="shared" si="1"/>
        <v>0</v>
      </c>
      <c r="E3" s="56">
        <f t="shared" si="1"/>
        <v>0</v>
      </c>
      <c r="F3" s="56">
        <f t="shared" si="1"/>
        <v>0</v>
      </c>
      <c r="G3" s="56">
        <f t="shared" si="1"/>
        <v>0</v>
      </c>
      <c r="H3" s="56">
        <f t="shared" si="1"/>
        <v>0</v>
      </c>
      <c r="I3" s="56">
        <f t="shared" si="1"/>
        <v>0</v>
      </c>
      <c r="J3" s="56">
        <f t="shared" si="1"/>
        <v>0</v>
      </c>
      <c r="K3" s="56">
        <f t="shared" si="1"/>
        <v>0</v>
      </c>
      <c r="L3" s="56">
        <f t="shared" si="1"/>
        <v>0</v>
      </c>
      <c r="M3" s="56">
        <f t="shared" si="1"/>
        <v>0</v>
      </c>
      <c r="N3" s="56">
        <f t="shared" si="1"/>
        <v>0</v>
      </c>
      <c r="O3" s="56">
        <f t="shared" ref="O3:Y3" si="2">SUM(O4:O7)</f>
        <v>0</v>
      </c>
      <c r="P3" s="56">
        <f t="shared" si="2"/>
        <v>0</v>
      </c>
      <c r="Q3" s="56">
        <f t="shared" si="2"/>
        <v>0</v>
      </c>
      <c r="R3" s="56">
        <f t="shared" si="2"/>
        <v>0</v>
      </c>
      <c r="S3" s="56">
        <f t="shared" si="2"/>
        <v>0</v>
      </c>
      <c r="T3" s="56">
        <f t="shared" si="2"/>
        <v>0</v>
      </c>
      <c r="U3" s="56">
        <f t="shared" si="2"/>
        <v>0</v>
      </c>
      <c r="V3" s="56">
        <f t="shared" si="2"/>
        <v>0</v>
      </c>
      <c r="W3" s="56">
        <f t="shared" si="2"/>
        <v>0</v>
      </c>
      <c r="X3" s="56">
        <f t="shared" si="2"/>
        <v>0</v>
      </c>
      <c r="Y3" s="56">
        <f t="shared" si="2"/>
        <v>0</v>
      </c>
      <c r="Z3" s="57">
        <f t="shared" ref="Z3" si="3">SUM(Z4:Z7)</f>
        <v>0</v>
      </c>
    </row>
    <row r="4" spans="1:26" s="3" customFormat="1">
      <c r="A4" s="58" t="s">
        <v>45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</row>
    <row r="5" spans="1:26" s="3" customFormat="1">
      <c r="A5" s="59" t="s">
        <v>46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</row>
    <row r="6" spans="1:26" s="3" customFormat="1">
      <c r="A6" s="59" t="s">
        <v>47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</row>
    <row r="7" spans="1:26" s="3" customFormat="1">
      <c r="A7" s="59" t="s">
        <v>48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</row>
    <row r="8" spans="1:26" s="7" customFormat="1" ht="36" customHeight="1">
      <c r="A8" s="60" t="s">
        <v>49</v>
      </c>
      <c r="B8" s="61">
        <f t="shared" ref="B8" si="4">SUM(B9:B16)</f>
        <v>0</v>
      </c>
      <c r="C8" s="61">
        <f t="shared" ref="C8:N8" si="5">SUM(C9:C16)</f>
        <v>0</v>
      </c>
      <c r="D8" s="61">
        <f t="shared" si="5"/>
        <v>0</v>
      </c>
      <c r="E8" s="61">
        <f t="shared" si="5"/>
        <v>0</v>
      </c>
      <c r="F8" s="61">
        <f t="shared" si="5"/>
        <v>0</v>
      </c>
      <c r="G8" s="61">
        <f t="shared" si="5"/>
        <v>0</v>
      </c>
      <c r="H8" s="61">
        <f t="shared" si="5"/>
        <v>0</v>
      </c>
      <c r="I8" s="61">
        <f t="shared" si="5"/>
        <v>0</v>
      </c>
      <c r="J8" s="61">
        <f t="shared" si="5"/>
        <v>0</v>
      </c>
      <c r="K8" s="61">
        <f t="shared" si="5"/>
        <v>0</v>
      </c>
      <c r="L8" s="61">
        <f t="shared" si="5"/>
        <v>0</v>
      </c>
      <c r="M8" s="61">
        <f t="shared" si="5"/>
        <v>0</v>
      </c>
      <c r="N8" s="61">
        <f t="shared" si="5"/>
        <v>0</v>
      </c>
      <c r="O8" s="61">
        <f t="shared" ref="O8:Y8" si="6">SUM(O9:O16)</f>
        <v>0</v>
      </c>
      <c r="P8" s="61">
        <f t="shared" si="6"/>
        <v>0</v>
      </c>
      <c r="Q8" s="61">
        <f t="shared" si="6"/>
        <v>0</v>
      </c>
      <c r="R8" s="61">
        <f t="shared" si="6"/>
        <v>0</v>
      </c>
      <c r="S8" s="61">
        <f t="shared" si="6"/>
        <v>0</v>
      </c>
      <c r="T8" s="61">
        <f t="shared" si="6"/>
        <v>0</v>
      </c>
      <c r="U8" s="61">
        <f t="shared" si="6"/>
        <v>0</v>
      </c>
      <c r="V8" s="61">
        <f t="shared" si="6"/>
        <v>0</v>
      </c>
      <c r="W8" s="61">
        <f t="shared" si="6"/>
        <v>0</v>
      </c>
      <c r="X8" s="61">
        <f t="shared" si="6"/>
        <v>0</v>
      </c>
      <c r="Y8" s="61">
        <f t="shared" si="6"/>
        <v>0</v>
      </c>
      <c r="Z8" s="62">
        <f t="shared" ref="Z8" si="7">SUM(Z9:Z16)</f>
        <v>0</v>
      </c>
    </row>
    <row r="9" spans="1:26" s="3" customFormat="1">
      <c r="A9" s="59" t="s">
        <v>50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</row>
    <row r="10" spans="1:26" s="3" customFormat="1">
      <c r="A10" s="59" t="s">
        <v>51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</row>
    <row r="11" spans="1:26" s="3" customFormat="1">
      <c r="A11" s="58" t="s">
        <v>52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</row>
    <row r="12" spans="1:26" s="3" customFormat="1">
      <c r="A12" s="58" t="s">
        <v>53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</row>
    <row r="13" spans="1:26" s="3" customFormat="1">
      <c r="A13" s="58" t="s">
        <v>54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</row>
    <row r="14" spans="1:26" s="3" customFormat="1">
      <c r="A14" s="58" t="s">
        <v>55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</row>
    <row r="15" spans="1:26" s="3" customFormat="1">
      <c r="A15" s="58" t="s">
        <v>56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</row>
    <row r="16" spans="1:26" s="3" customFormat="1">
      <c r="A16" s="58" t="s">
        <v>57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</row>
    <row r="17" spans="1:26" s="7" customFormat="1" ht="15">
      <c r="A17" s="63" t="s">
        <v>68</v>
      </c>
      <c r="B17" s="61">
        <f t="shared" ref="B17" si="8">B3-B8</f>
        <v>0</v>
      </c>
      <c r="C17" s="61">
        <f t="shared" ref="C17:N17" si="9">C3-C8</f>
        <v>0</v>
      </c>
      <c r="D17" s="61">
        <f t="shared" si="9"/>
        <v>0</v>
      </c>
      <c r="E17" s="61">
        <f t="shared" si="9"/>
        <v>0</v>
      </c>
      <c r="F17" s="61">
        <f t="shared" si="9"/>
        <v>0</v>
      </c>
      <c r="G17" s="61">
        <f t="shared" si="9"/>
        <v>0</v>
      </c>
      <c r="H17" s="61">
        <f t="shared" si="9"/>
        <v>0</v>
      </c>
      <c r="I17" s="61">
        <f t="shared" si="9"/>
        <v>0</v>
      </c>
      <c r="J17" s="61">
        <f t="shared" si="9"/>
        <v>0</v>
      </c>
      <c r="K17" s="61">
        <f t="shared" si="9"/>
        <v>0</v>
      </c>
      <c r="L17" s="61">
        <f t="shared" si="9"/>
        <v>0</v>
      </c>
      <c r="M17" s="61">
        <f t="shared" si="9"/>
        <v>0</v>
      </c>
      <c r="N17" s="61">
        <f t="shared" si="9"/>
        <v>0</v>
      </c>
      <c r="O17" s="61">
        <f t="shared" ref="O17:Y17" si="10">O3-O8</f>
        <v>0</v>
      </c>
      <c r="P17" s="61">
        <f t="shared" si="10"/>
        <v>0</v>
      </c>
      <c r="Q17" s="61">
        <f t="shared" si="10"/>
        <v>0</v>
      </c>
      <c r="R17" s="61">
        <f t="shared" si="10"/>
        <v>0</v>
      </c>
      <c r="S17" s="61">
        <f t="shared" si="10"/>
        <v>0</v>
      </c>
      <c r="T17" s="61">
        <f t="shared" si="10"/>
        <v>0</v>
      </c>
      <c r="U17" s="61">
        <f t="shared" si="10"/>
        <v>0</v>
      </c>
      <c r="V17" s="61">
        <f t="shared" si="10"/>
        <v>0</v>
      </c>
      <c r="W17" s="61">
        <f t="shared" si="10"/>
        <v>0</v>
      </c>
      <c r="X17" s="61">
        <f t="shared" si="10"/>
        <v>0</v>
      </c>
      <c r="Y17" s="61">
        <f t="shared" si="10"/>
        <v>0</v>
      </c>
      <c r="Z17" s="62">
        <f t="shared" ref="Z17" si="11">Z3-Z8</f>
        <v>0</v>
      </c>
    </row>
    <row r="18" spans="1:26" s="7" customFormat="1" ht="15">
      <c r="A18" s="63" t="s">
        <v>58</v>
      </c>
      <c r="B18" s="61">
        <f t="shared" ref="B18" si="12">SUM(B19:B20)</f>
        <v>0</v>
      </c>
      <c r="C18" s="61">
        <f t="shared" ref="C18:Y18" si="13">SUM(C19:C20)</f>
        <v>0</v>
      </c>
      <c r="D18" s="61">
        <f t="shared" si="13"/>
        <v>0</v>
      </c>
      <c r="E18" s="61">
        <f t="shared" si="13"/>
        <v>0</v>
      </c>
      <c r="F18" s="61">
        <f t="shared" si="13"/>
        <v>0</v>
      </c>
      <c r="G18" s="61">
        <f t="shared" si="13"/>
        <v>0</v>
      </c>
      <c r="H18" s="61">
        <f t="shared" si="13"/>
        <v>0</v>
      </c>
      <c r="I18" s="61">
        <f t="shared" si="13"/>
        <v>0</v>
      </c>
      <c r="J18" s="61">
        <f t="shared" si="13"/>
        <v>0</v>
      </c>
      <c r="K18" s="61">
        <f t="shared" si="13"/>
        <v>0</v>
      </c>
      <c r="L18" s="61">
        <f t="shared" si="13"/>
        <v>0</v>
      </c>
      <c r="M18" s="61">
        <f t="shared" si="13"/>
        <v>0</v>
      </c>
      <c r="N18" s="61">
        <f t="shared" si="13"/>
        <v>0</v>
      </c>
      <c r="O18" s="61">
        <f t="shared" si="13"/>
        <v>0</v>
      </c>
      <c r="P18" s="61">
        <f t="shared" si="13"/>
        <v>0</v>
      </c>
      <c r="Q18" s="61">
        <f t="shared" si="13"/>
        <v>0</v>
      </c>
      <c r="R18" s="61">
        <f t="shared" si="13"/>
        <v>0</v>
      </c>
      <c r="S18" s="61">
        <f t="shared" si="13"/>
        <v>0</v>
      </c>
      <c r="T18" s="61">
        <f t="shared" si="13"/>
        <v>0</v>
      </c>
      <c r="U18" s="61">
        <f t="shared" si="13"/>
        <v>0</v>
      </c>
      <c r="V18" s="61">
        <f t="shared" si="13"/>
        <v>0</v>
      </c>
      <c r="W18" s="61">
        <f t="shared" si="13"/>
        <v>0</v>
      </c>
      <c r="X18" s="61">
        <f t="shared" si="13"/>
        <v>0</v>
      </c>
      <c r="Y18" s="61">
        <f t="shared" si="13"/>
        <v>0</v>
      </c>
      <c r="Z18" s="62">
        <f t="shared" ref="Z18" si="14">SUM(Z19:Z20)</f>
        <v>0</v>
      </c>
    </row>
    <row r="19" spans="1:26" s="3" customFormat="1">
      <c r="A19" s="59" t="s">
        <v>59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</row>
    <row r="20" spans="1:26" s="3" customFormat="1">
      <c r="A20" s="59" t="s">
        <v>60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</row>
    <row r="21" spans="1:26" s="7" customFormat="1" ht="15">
      <c r="A21" s="63" t="s">
        <v>61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</row>
    <row r="22" spans="1:26" s="7" customFormat="1" ht="15">
      <c r="A22" s="63" t="s">
        <v>69</v>
      </c>
      <c r="B22" s="61">
        <f t="shared" ref="B22" si="15">B17+B18-B21</f>
        <v>0</v>
      </c>
      <c r="C22" s="61">
        <f t="shared" ref="C22:Y22" si="16">C17+C18-C21</f>
        <v>0</v>
      </c>
      <c r="D22" s="61">
        <f t="shared" si="16"/>
        <v>0</v>
      </c>
      <c r="E22" s="61">
        <f t="shared" si="16"/>
        <v>0</v>
      </c>
      <c r="F22" s="61">
        <f t="shared" si="16"/>
        <v>0</v>
      </c>
      <c r="G22" s="61">
        <f t="shared" si="16"/>
        <v>0</v>
      </c>
      <c r="H22" s="61">
        <f t="shared" si="16"/>
        <v>0</v>
      </c>
      <c r="I22" s="61">
        <f t="shared" si="16"/>
        <v>0</v>
      </c>
      <c r="J22" s="61">
        <f t="shared" si="16"/>
        <v>0</v>
      </c>
      <c r="K22" s="61">
        <f t="shared" si="16"/>
        <v>0</v>
      </c>
      <c r="L22" s="61">
        <f t="shared" si="16"/>
        <v>0</v>
      </c>
      <c r="M22" s="61">
        <f t="shared" si="16"/>
        <v>0</v>
      </c>
      <c r="N22" s="61">
        <f t="shared" si="16"/>
        <v>0</v>
      </c>
      <c r="O22" s="61">
        <f t="shared" si="16"/>
        <v>0</v>
      </c>
      <c r="P22" s="61">
        <f t="shared" si="16"/>
        <v>0</v>
      </c>
      <c r="Q22" s="61">
        <f t="shared" si="16"/>
        <v>0</v>
      </c>
      <c r="R22" s="61">
        <f t="shared" si="16"/>
        <v>0</v>
      </c>
      <c r="S22" s="61">
        <f t="shared" si="16"/>
        <v>0</v>
      </c>
      <c r="T22" s="61">
        <f t="shared" si="16"/>
        <v>0</v>
      </c>
      <c r="U22" s="61">
        <f t="shared" si="16"/>
        <v>0</v>
      </c>
      <c r="V22" s="61">
        <f t="shared" si="16"/>
        <v>0</v>
      </c>
      <c r="W22" s="61">
        <f t="shared" si="16"/>
        <v>0</v>
      </c>
      <c r="X22" s="61">
        <f t="shared" si="16"/>
        <v>0</v>
      </c>
      <c r="Y22" s="61">
        <f t="shared" si="16"/>
        <v>0</v>
      </c>
      <c r="Z22" s="62">
        <f t="shared" ref="Z22" si="17">Z17+Z18-Z21</f>
        <v>0</v>
      </c>
    </row>
    <row r="23" spans="1:26" s="7" customFormat="1" ht="15">
      <c r="A23" s="63" t="s">
        <v>62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</row>
    <row r="24" spans="1:26" s="7" customFormat="1" ht="15">
      <c r="A24" s="63" t="s">
        <v>63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</row>
    <row r="25" spans="1:26" s="7" customFormat="1" ht="30">
      <c r="A25" s="60" t="s">
        <v>114</v>
      </c>
      <c r="B25" s="61">
        <f t="shared" ref="B25" si="18">B22+B23-B24</f>
        <v>0</v>
      </c>
      <c r="C25" s="61">
        <f t="shared" ref="C25:N25" si="19">C22+C23-C24</f>
        <v>0</v>
      </c>
      <c r="D25" s="61">
        <f t="shared" si="19"/>
        <v>0</v>
      </c>
      <c r="E25" s="61">
        <f t="shared" si="19"/>
        <v>0</v>
      </c>
      <c r="F25" s="61">
        <f t="shared" si="19"/>
        <v>0</v>
      </c>
      <c r="G25" s="61">
        <f t="shared" si="19"/>
        <v>0</v>
      </c>
      <c r="H25" s="61">
        <f t="shared" si="19"/>
        <v>0</v>
      </c>
      <c r="I25" s="61">
        <f t="shared" si="19"/>
        <v>0</v>
      </c>
      <c r="J25" s="61">
        <f t="shared" si="19"/>
        <v>0</v>
      </c>
      <c r="K25" s="61">
        <f t="shared" si="19"/>
        <v>0</v>
      </c>
      <c r="L25" s="61">
        <f t="shared" si="19"/>
        <v>0</v>
      </c>
      <c r="M25" s="61">
        <f t="shared" si="19"/>
        <v>0</v>
      </c>
      <c r="N25" s="61">
        <f t="shared" si="19"/>
        <v>0</v>
      </c>
      <c r="O25" s="61">
        <f t="shared" ref="O25:Y25" si="20">O22+O23-O24</f>
        <v>0</v>
      </c>
      <c r="P25" s="61">
        <f t="shared" si="20"/>
        <v>0</v>
      </c>
      <c r="Q25" s="61">
        <f t="shared" si="20"/>
        <v>0</v>
      </c>
      <c r="R25" s="61">
        <f t="shared" si="20"/>
        <v>0</v>
      </c>
      <c r="S25" s="61">
        <f t="shared" si="20"/>
        <v>0</v>
      </c>
      <c r="T25" s="61">
        <f t="shared" si="20"/>
        <v>0</v>
      </c>
      <c r="U25" s="61">
        <f t="shared" si="20"/>
        <v>0</v>
      </c>
      <c r="V25" s="61">
        <f t="shared" si="20"/>
        <v>0</v>
      </c>
      <c r="W25" s="61">
        <f t="shared" si="20"/>
        <v>0</v>
      </c>
      <c r="X25" s="61">
        <f t="shared" si="20"/>
        <v>0</v>
      </c>
      <c r="Y25" s="61">
        <f t="shared" si="20"/>
        <v>0</v>
      </c>
      <c r="Z25" s="62">
        <f t="shared" ref="Z25" si="21">Z22+Z23-Z24</f>
        <v>0</v>
      </c>
    </row>
    <row r="26" spans="1:26" s="7" customFormat="1" ht="15">
      <c r="A26" s="63" t="s">
        <v>64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</row>
    <row r="27" spans="1:26" s="7" customFormat="1" ht="15">
      <c r="A27" s="63" t="s">
        <v>65</v>
      </c>
      <c r="B27" s="61">
        <f t="shared" ref="B27" si="22">B25+B26</f>
        <v>0</v>
      </c>
      <c r="C27" s="61">
        <f t="shared" ref="C27:N27" si="23">C25+C26</f>
        <v>0</v>
      </c>
      <c r="D27" s="61">
        <f t="shared" si="23"/>
        <v>0</v>
      </c>
      <c r="E27" s="61">
        <f t="shared" si="23"/>
        <v>0</v>
      </c>
      <c r="F27" s="61">
        <f t="shared" si="23"/>
        <v>0</v>
      </c>
      <c r="G27" s="61">
        <f t="shared" si="23"/>
        <v>0</v>
      </c>
      <c r="H27" s="61">
        <f t="shared" si="23"/>
        <v>0</v>
      </c>
      <c r="I27" s="61">
        <f t="shared" si="23"/>
        <v>0</v>
      </c>
      <c r="J27" s="61">
        <f t="shared" si="23"/>
        <v>0</v>
      </c>
      <c r="K27" s="61">
        <f t="shared" si="23"/>
        <v>0</v>
      </c>
      <c r="L27" s="61">
        <f t="shared" si="23"/>
        <v>0</v>
      </c>
      <c r="M27" s="61">
        <f t="shared" si="23"/>
        <v>0</v>
      </c>
      <c r="N27" s="61">
        <f t="shared" si="23"/>
        <v>0</v>
      </c>
      <c r="O27" s="61">
        <f t="shared" ref="O27:Y27" si="24">O25+O26</f>
        <v>0</v>
      </c>
      <c r="P27" s="61">
        <f t="shared" si="24"/>
        <v>0</v>
      </c>
      <c r="Q27" s="61">
        <f t="shared" si="24"/>
        <v>0</v>
      </c>
      <c r="R27" s="61">
        <f t="shared" si="24"/>
        <v>0</v>
      </c>
      <c r="S27" s="61">
        <f t="shared" si="24"/>
        <v>0</v>
      </c>
      <c r="T27" s="61">
        <f t="shared" si="24"/>
        <v>0</v>
      </c>
      <c r="U27" s="61">
        <f t="shared" si="24"/>
        <v>0</v>
      </c>
      <c r="V27" s="61">
        <f t="shared" si="24"/>
        <v>0</v>
      </c>
      <c r="W27" s="61">
        <f t="shared" si="24"/>
        <v>0</v>
      </c>
      <c r="X27" s="61">
        <f t="shared" si="24"/>
        <v>0</v>
      </c>
      <c r="Y27" s="61">
        <f t="shared" si="24"/>
        <v>0</v>
      </c>
      <c r="Z27" s="62">
        <f t="shared" ref="Z27" si="25">Z25+Z26</f>
        <v>0</v>
      </c>
    </row>
    <row r="28" spans="1:26" s="8" customFormat="1" ht="15">
      <c r="A28" s="63" t="s">
        <v>66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</row>
    <row r="29" spans="1:26" s="8" customFormat="1" ht="15">
      <c r="A29" s="63" t="s">
        <v>67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</row>
    <row r="30" spans="1:26" s="7" customFormat="1" ht="15.75" thickBot="1">
      <c r="A30" s="64" t="s">
        <v>70</v>
      </c>
      <c r="B30" s="56">
        <f t="shared" ref="B30" si="26">B27-B28-B29</f>
        <v>0</v>
      </c>
      <c r="C30" s="56">
        <f t="shared" ref="C30:N30" si="27">C27-C28-C29</f>
        <v>0</v>
      </c>
      <c r="D30" s="56">
        <f t="shared" si="27"/>
        <v>0</v>
      </c>
      <c r="E30" s="56">
        <f t="shared" si="27"/>
        <v>0</v>
      </c>
      <c r="F30" s="56">
        <f t="shared" si="27"/>
        <v>0</v>
      </c>
      <c r="G30" s="56">
        <f t="shared" si="27"/>
        <v>0</v>
      </c>
      <c r="H30" s="56">
        <f t="shared" si="27"/>
        <v>0</v>
      </c>
      <c r="I30" s="56">
        <f t="shared" si="27"/>
        <v>0</v>
      </c>
      <c r="J30" s="56">
        <f t="shared" si="27"/>
        <v>0</v>
      </c>
      <c r="K30" s="56">
        <f t="shared" si="27"/>
        <v>0</v>
      </c>
      <c r="L30" s="56">
        <f t="shared" si="27"/>
        <v>0</v>
      </c>
      <c r="M30" s="56">
        <f t="shared" si="27"/>
        <v>0</v>
      </c>
      <c r="N30" s="56">
        <f t="shared" si="27"/>
        <v>0</v>
      </c>
      <c r="O30" s="56">
        <f t="shared" ref="O30:Y30" si="28">O27-O28-O29</f>
        <v>0</v>
      </c>
      <c r="P30" s="56">
        <f t="shared" si="28"/>
        <v>0</v>
      </c>
      <c r="Q30" s="56">
        <f t="shared" si="28"/>
        <v>0</v>
      </c>
      <c r="R30" s="56">
        <f t="shared" si="28"/>
        <v>0</v>
      </c>
      <c r="S30" s="56">
        <f t="shared" si="28"/>
        <v>0</v>
      </c>
      <c r="T30" s="56">
        <f t="shared" si="28"/>
        <v>0</v>
      </c>
      <c r="U30" s="56">
        <f t="shared" si="28"/>
        <v>0</v>
      </c>
      <c r="V30" s="56">
        <f t="shared" si="28"/>
        <v>0</v>
      </c>
      <c r="W30" s="56">
        <f t="shared" si="28"/>
        <v>0</v>
      </c>
      <c r="X30" s="56">
        <f t="shared" si="28"/>
        <v>0</v>
      </c>
      <c r="Y30" s="56">
        <f t="shared" si="28"/>
        <v>0</v>
      </c>
      <c r="Z30" s="57">
        <f t="shared" ref="Z30" si="29">Z27-Z28-Z29</f>
        <v>0</v>
      </c>
    </row>
  </sheetData>
  <sheetProtection password="CCA4" sheet="1" objects="1" scenarios="1" formatCells="0" formatColumns="0" formatRows="0" insertHyperlinks="0" deleteColumns="0" deleteRows="0" sort="0" autoFilter="0" pivotTables="0"/>
  <mergeCells count="1">
    <mergeCell ref="A1:Z1"/>
  </mergeCells>
  <phoneticPr fontId="4" type="noConversion"/>
  <conditionalFormatting sqref="B4 C4:Z7 B5:Z7 B9:Z16 B19:Z21 B23:Z24 B26:Z26">
    <cfRule type="cellIs" dxfId="4" priority="39" operator="lessThan">
      <formula>0</formula>
    </cfRule>
  </conditionalFormatting>
  <conditionalFormatting sqref="B28:Z28">
    <cfRule type="cellIs" dxfId="3" priority="3" operator="lessThan">
      <formula>0</formula>
    </cfRule>
  </conditionalFormatting>
  <conditionalFormatting sqref="B29:Z29">
    <cfRule type="cellIs" dxfId="2" priority="2" operator="lessThan">
      <formula>0</formula>
    </cfRule>
  </conditionalFormatting>
  <conditionalFormatting sqref="B3:Z30">
    <cfRule type="cellIs" dxfId="1" priority="1" operator="lessThan">
      <formula>0</formula>
    </cfRule>
  </conditionalFormatting>
  <dataValidations count="1">
    <dataValidation type="decimal" allowBlank="1" showInputMessage="1" showErrorMessage="1" errorTitle="Błedna wartość" error="Liczba do 10 cyfr" sqref="B4:Z7 B23:Z24 B19:Z21 B9:Z16 B26:Z26 B28:Z29">
      <formula1>-1000000000</formula1>
      <formula2>1000000000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ignoredErrors>
    <ignoredError sqref="B18:M18 N18:Z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zoomScale="70" zoomScaleNormal="70" workbookViewId="0">
      <selection activeCell="B32" sqref="B32"/>
    </sheetView>
  </sheetViews>
  <sheetFormatPr defaultRowHeight="12.75"/>
  <cols>
    <col min="1" max="1" width="64.28515625" style="14" customWidth="1"/>
    <col min="2" max="2" width="12.140625" style="14" bestFit="1" customWidth="1"/>
    <col min="3" max="3" width="11.5703125" style="14" bestFit="1" customWidth="1"/>
    <col min="4" max="4" width="11.5703125" style="11" bestFit="1" customWidth="1"/>
    <col min="5" max="5" width="12" style="11" bestFit="1" customWidth="1"/>
    <col min="6" max="6" width="12.140625" style="11" bestFit="1" customWidth="1"/>
    <col min="7" max="7" width="11.5703125" style="11" bestFit="1" customWidth="1"/>
    <col min="8" max="10" width="11" style="11" bestFit="1" customWidth="1"/>
    <col min="11" max="11" width="11.5703125" style="11" bestFit="1" customWidth="1"/>
    <col min="12" max="12" width="11" style="11" bestFit="1" customWidth="1"/>
    <col min="13" max="13" width="12.42578125" style="11" bestFit="1" customWidth="1"/>
    <col min="14" max="15" width="11" style="11" bestFit="1" customWidth="1"/>
    <col min="16" max="20" width="12.140625" style="11" bestFit="1" customWidth="1"/>
    <col min="21" max="21" width="12.85546875" style="11" bestFit="1" customWidth="1"/>
    <col min="22" max="25" width="14" style="11" bestFit="1" customWidth="1"/>
    <col min="26" max="26" width="12.85546875" style="11" bestFit="1" customWidth="1"/>
    <col min="27" max="16384" width="9.140625" style="11"/>
  </cols>
  <sheetData>
    <row r="1" spans="1:26" s="5" customFormat="1" ht="21">
      <c r="A1" s="75" t="s">
        <v>121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7"/>
    </row>
    <row r="2" spans="1:26" ht="15.75">
      <c r="A2" s="15" t="s">
        <v>131</v>
      </c>
      <c r="B2" s="70" t="str">
        <f>Bilans!B2</f>
        <v>rok n-3</v>
      </c>
      <c r="C2" s="70" t="str">
        <f>Bilans!C2</f>
        <v>rok n-2</v>
      </c>
      <c r="D2" s="70" t="str">
        <f>Bilans!D2</f>
        <v>rok n-1</v>
      </c>
      <c r="E2" s="70" t="str">
        <f>Bilans!E2</f>
        <v>okres bieżący</v>
      </c>
      <c r="F2" s="70" t="str">
        <f>Bilans!F2</f>
        <v>rok n</v>
      </c>
      <c r="G2" s="70" t="str">
        <f>Bilans!G2</f>
        <v>rok n+1</v>
      </c>
      <c r="H2" s="70" t="str">
        <f>Bilans!H2</f>
        <v>rok n+2</v>
      </c>
      <c r="I2" s="70" t="str">
        <f>Bilans!I2</f>
        <v>rok n+3</v>
      </c>
      <c r="J2" s="70" t="str">
        <f>Bilans!J2</f>
        <v>rok n+4</v>
      </c>
      <c r="K2" s="70" t="str">
        <f>Bilans!K2</f>
        <v>rok n+5</v>
      </c>
      <c r="L2" s="70" t="str">
        <f>Bilans!L2</f>
        <v>rok n+6</v>
      </c>
      <c r="M2" s="70" t="str">
        <f>Bilans!M2</f>
        <v>rok n+7</v>
      </c>
      <c r="N2" s="70" t="str">
        <f>Bilans!N2</f>
        <v>rok n+8</v>
      </c>
      <c r="O2" s="70" t="str">
        <f>Bilans!O2</f>
        <v>rok n+8</v>
      </c>
      <c r="P2" s="70" t="str">
        <f>Bilans!P2</f>
        <v>rok n+9</v>
      </c>
      <c r="Q2" s="70" t="str">
        <f>Bilans!Q2</f>
        <v>rok n+10</v>
      </c>
      <c r="R2" s="70" t="str">
        <f>Bilans!R2</f>
        <v>rok n+11</v>
      </c>
      <c r="S2" s="70" t="str">
        <f>Bilans!S2</f>
        <v>rok n+12</v>
      </c>
      <c r="T2" s="70" t="str">
        <f>Bilans!T2</f>
        <v>rok n+13</v>
      </c>
      <c r="U2" s="70" t="str">
        <f>Bilans!U2</f>
        <v>rok n+14</v>
      </c>
      <c r="V2" s="70" t="str">
        <f>Bilans!V2</f>
        <v>rok n+15</v>
      </c>
      <c r="W2" s="70" t="str">
        <f>Bilans!W2</f>
        <v>rok n+16</v>
      </c>
      <c r="X2" s="70" t="str">
        <f>Bilans!X2</f>
        <v>rok n+17</v>
      </c>
      <c r="Y2" s="70" t="str">
        <f>Bilans!Y2</f>
        <v>rok n+18</v>
      </c>
      <c r="Z2" s="71" t="str">
        <f>Bilans!Z2</f>
        <v>rok n+19</v>
      </c>
    </row>
    <row r="3" spans="1:26" ht="31.5">
      <c r="A3" s="16" t="s">
        <v>71</v>
      </c>
      <c r="B3" s="9">
        <f t="shared" ref="B3:N3" si="0">B4+B5</f>
        <v>0</v>
      </c>
      <c r="C3" s="9">
        <f t="shared" si="0"/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ref="O3:Y3" si="1">O4+O5</f>
        <v>0</v>
      </c>
      <c r="P3" s="9">
        <f t="shared" si="1"/>
        <v>0</v>
      </c>
      <c r="Q3" s="9">
        <f t="shared" si="1"/>
        <v>0</v>
      </c>
      <c r="R3" s="9">
        <f t="shared" si="1"/>
        <v>0</v>
      </c>
      <c r="S3" s="9">
        <f t="shared" si="1"/>
        <v>0</v>
      </c>
      <c r="T3" s="9">
        <f t="shared" si="1"/>
        <v>0</v>
      </c>
      <c r="U3" s="9">
        <f t="shared" si="1"/>
        <v>0</v>
      </c>
      <c r="V3" s="9">
        <f t="shared" si="1"/>
        <v>0</v>
      </c>
      <c r="W3" s="9">
        <f t="shared" si="1"/>
        <v>0</v>
      </c>
      <c r="X3" s="9">
        <f t="shared" si="1"/>
        <v>0</v>
      </c>
      <c r="Y3" s="9">
        <f t="shared" si="1"/>
        <v>0</v>
      </c>
      <c r="Z3" s="10">
        <f t="shared" ref="Z3" si="2">Z4+Z5</f>
        <v>0</v>
      </c>
    </row>
    <row r="4" spans="1:26" s="2" customFormat="1">
      <c r="A4" s="65" t="s">
        <v>72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</row>
    <row r="5" spans="1:26">
      <c r="A5" s="12" t="s">
        <v>73</v>
      </c>
      <c r="B5" s="9">
        <f t="shared" ref="B5:N5" si="3">B6+B7+B8+B9+B10+B11</f>
        <v>0</v>
      </c>
      <c r="C5" s="9">
        <f t="shared" si="3"/>
        <v>0</v>
      </c>
      <c r="D5" s="9">
        <f t="shared" si="3"/>
        <v>0</v>
      </c>
      <c r="E5" s="9">
        <f t="shared" si="3"/>
        <v>0</v>
      </c>
      <c r="F5" s="9">
        <f t="shared" si="3"/>
        <v>0</v>
      </c>
      <c r="G5" s="9">
        <f t="shared" si="3"/>
        <v>0</v>
      </c>
      <c r="H5" s="9">
        <f t="shared" si="3"/>
        <v>0</v>
      </c>
      <c r="I5" s="9">
        <f t="shared" si="3"/>
        <v>0</v>
      </c>
      <c r="J5" s="9">
        <f t="shared" si="3"/>
        <v>0</v>
      </c>
      <c r="K5" s="9">
        <f t="shared" si="3"/>
        <v>0</v>
      </c>
      <c r="L5" s="9">
        <f t="shared" si="3"/>
        <v>0</v>
      </c>
      <c r="M5" s="9">
        <f t="shared" si="3"/>
        <v>0</v>
      </c>
      <c r="N5" s="9">
        <f t="shared" si="3"/>
        <v>0</v>
      </c>
      <c r="O5" s="9">
        <f t="shared" ref="O5:Y5" si="4">O6+O7+O8+O9+O10+O11</f>
        <v>0</v>
      </c>
      <c r="P5" s="9">
        <f t="shared" si="4"/>
        <v>0</v>
      </c>
      <c r="Q5" s="9">
        <f t="shared" si="4"/>
        <v>0</v>
      </c>
      <c r="R5" s="9">
        <f t="shared" si="4"/>
        <v>0</v>
      </c>
      <c r="S5" s="9">
        <f t="shared" si="4"/>
        <v>0</v>
      </c>
      <c r="T5" s="9">
        <f t="shared" si="4"/>
        <v>0</v>
      </c>
      <c r="U5" s="9">
        <f t="shared" si="4"/>
        <v>0</v>
      </c>
      <c r="V5" s="9">
        <f t="shared" si="4"/>
        <v>0</v>
      </c>
      <c r="W5" s="9">
        <f t="shared" si="4"/>
        <v>0</v>
      </c>
      <c r="X5" s="9">
        <f t="shared" si="4"/>
        <v>0</v>
      </c>
      <c r="Y5" s="9">
        <f t="shared" si="4"/>
        <v>0</v>
      </c>
      <c r="Z5" s="10">
        <f t="shared" ref="Z5" si="5">Z6+Z7+Z8+Z9+Z10+Z11</f>
        <v>0</v>
      </c>
    </row>
    <row r="6" spans="1:26" s="2" customFormat="1" ht="15">
      <c r="A6" s="66" t="s">
        <v>74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</row>
    <row r="7" spans="1:26" s="2" customFormat="1" ht="15">
      <c r="A7" s="66" t="s">
        <v>75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</row>
    <row r="8" spans="1:26" s="2" customFormat="1" ht="15">
      <c r="A8" s="66" t="s">
        <v>76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</row>
    <row r="9" spans="1:26" s="13" customFormat="1" ht="30" customHeight="1">
      <c r="A9" s="66" t="s">
        <v>115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</row>
    <row r="10" spans="1:26" s="2" customFormat="1" ht="15">
      <c r="A10" s="66" t="s">
        <v>77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</row>
    <row r="11" spans="1:26" s="2" customFormat="1" ht="15">
      <c r="A11" s="66" t="s">
        <v>78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</row>
    <row r="12" spans="1:26" ht="31.5">
      <c r="A12" s="16" t="s">
        <v>79</v>
      </c>
      <c r="B12" s="9">
        <f>B13-B16</f>
        <v>0</v>
      </c>
      <c r="C12" s="9">
        <f t="shared" ref="C12:Y12" si="6">C13-C16</f>
        <v>0</v>
      </c>
      <c r="D12" s="9">
        <f t="shared" si="6"/>
        <v>0</v>
      </c>
      <c r="E12" s="9">
        <f t="shared" si="6"/>
        <v>0</v>
      </c>
      <c r="F12" s="9">
        <f t="shared" si="6"/>
        <v>0</v>
      </c>
      <c r="G12" s="9">
        <f t="shared" si="6"/>
        <v>0</v>
      </c>
      <c r="H12" s="9">
        <f t="shared" si="6"/>
        <v>0</v>
      </c>
      <c r="I12" s="9">
        <f t="shared" si="6"/>
        <v>0</v>
      </c>
      <c r="J12" s="9">
        <f t="shared" si="6"/>
        <v>0</v>
      </c>
      <c r="K12" s="9">
        <f t="shared" si="6"/>
        <v>0</v>
      </c>
      <c r="L12" s="9">
        <f t="shared" si="6"/>
        <v>0</v>
      </c>
      <c r="M12" s="9">
        <f t="shared" si="6"/>
        <v>0</v>
      </c>
      <c r="N12" s="9">
        <f t="shared" si="6"/>
        <v>0</v>
      </c>
      <c r="O12" s="9">
        <f t="shared" si="6"/>
        <v>0</v>
      </c>
      <c r="P12" s="9">
        <f t="shared" si="6"/>
        <v>0</v>
      </c>
      <c r="Q12" s="9">
        <f t="shared" si="6"/>
        <v>0</v>
      </c>
      <c r="R12" s="9">
        <f t="shared" si="6"/>
        <v>0</v>
      </c>
      <c r="S12" s="9">
        <f t="shared" si="6"/>
        <v>0</v>
      </c>
      <c r="T12" s="9">
        <f t="shared" si="6"/>
        <v>0</v>
      </c>
      <c r="U12" s="9">
        <f t="shared" si="6"/>
        <v>0</v>
      </c>
      <c r="V12" s="9">
        <f t="shared" si="6"/>
        <v>0</v>
      </c>
      <c r="W12" s="9">
        <f t="shared" si="6"/>
        <v>0</v>
      </c>
      <c r="X12" s="9">
        <f t="shared" si="6"/>
        <v>0</v>
      </c>
      <c r="Y12" s="9">
        <f t="shared" si="6"/>
        <v>0</v>
      </c>
      <c r="Z12" s="10">
        <f t="shared" ref="Z12" si="7">Z13-Z16</f>
        <v>0</v>
      </c>
    </row>
    <row r="13" spans="1:26">
      <c r="A13" s="12" t="s">
        <v>80</v>
      </c>
      <c r="B13" s="9">
        <f t="shared" ref="B13:Y13" si="8">SUM(B14:B15)</f>
        <v>0</v>
      </c>
      <c r="C13" s="9">
        <f t="shared" si="8"/>
        <v>0</v>
      </c>
      <c r="D13" s="9">
        <f t="shared" si="8"/>
        <v>0</v>
      </c>
      <c r="E13" s="9">
        <f t="shared" si="8"/>
        <v>0</v>
      </c>
      <c r="F13" s="9">
        <f t="shared" si="8"/>
        <v>0</v>
      </c>
      <c r="G13" s="9">
        <f t="shared" si="8"/>
        <v>0</v>
      </c>
      <c r="H13" s="9">
        <f t="shared" si="8"/>
        <v>0</v>
      </c>
      <c r="I13" s="9">
        <f t="shared" si="8"/>
        <v>0</v>
      </c>
      <c r="J13" s="9">
        <f t="shared" si="8"/>
        <v>0</v>
      </c>
      <c r="K13" s="9">
        <f t="shared" si="8"/>
        <v>0</v>
      </c>
      <c r="L13" s="9">
        <f t="shared" si="8"/>
        <v>0</v>
      </c>
      <c r="M13" s="9">
        <f t="shared" si="8"/>
        <v>0</v>
      </c>
      <c r="N13" s="9">
        <f t="shared" si="8"/>
        <v>0</v>
      </c>
      <c r="O13" s="9">
        <f t="shared" si="8"/>
        <v>0</v>
      </c>
      <c r="P13" s="9">
        <f t="shared" si="8"/>
        <v>0</v>
      </c>
      <c r="Q13" s="9">
        <f t="shared" si="8"/>
        <v>0</v>
      </c>
      <c r="R13" s="9">
        <f t="shared" si="8"/>
        <v>0</v>
      </c>
      <c r="S13" s="9">
        <f t="shared" si="8"/>
        <v>0</v>
      </c>
      <c r="T13" s="9">
        <f t="shared" si="8"/>
        <v>0</v>
      </c>
      <c r="U13" s="9">
        <f t="shared" si="8"/>
        <v>0</v>
      </c>
      <c r="V13" s="9">
        <f t="shared" si="8"/>
        <v>0</v>
      </c>
      <c r="W13" s="9">
        <f t="shared" si="8"/>
        <v>0</v>
      </c>
      <c r="X13" s="9">
        <f t="shared" si="8"/>
        <v>0</v>
      </c>
      <c r="Y13" s="9">
        <f t="shared" si="8"/>
        <v>0</v>
      </c>
      <c r="Z13" s="10">
        <f t="shared" ref="Z13" si="9">SUM(Z14:Z15)</f>
        <v>0</v>
      </c>
    </row>
    <row r="14" spans="1:26" s="2" customFormat="1" ht="30" customHeight="1">
      <c r="A14" s="66" t="s">
        <v>81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</row>
    <row r="15" spans="1:26" s="2" customFormat="1" ht="15">
      <c r="A15" s="66" t="s">
        <v>124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</row>
    <row r="16" spans="1:26">
      <c r="A16" s="12" t="s">
        <v>82</v>
      </c>
      <c r="B16" s="9">
        <f t="shared" ref="B16:Y16" si="10">SUM(B17:B19)</f>
        <v>0</v>
      </c>
      <c r="C16" s="9">
        <f t="shared" si="10"/>
        <v>0</v>
      </c>
      <c r="D16" s="9">
        <f t="shared" si="10"/>
        <v>0</v>
      </c>
      <c r="E16" s="9">
        <f t="shared" si="10"/>
        <v>0</v>
      </c>
      <c r="F16" s="9">
        <f t="shared" si="10"/>
        <v>0</v>
      </c>
      <c r="G16" s="9">
        <f t="shared" si="10"/>
        <v>0</v>
      </c>
      <c r="H16" s="9">
        <f t="shared" si="10"/>
        <v>0</v>
      </c>
      <c r="I16" s="9">
        <f t="shared" si="10"/>
        <v>0</v>
      </c>
      <c r="J16" s="9">
        <f t="shared" si="10"/>
        <v>0</v>
      </c>
      <c r="K16" s="9">
        <f t="shared" si="10"/>
        <v>0</v>
      </c>
      <c r="L16" s="9">
        <f t="shared" si="10"/>
        <v>0</v>
      </c>
      <c r="M16" s="9">
        <f t="shared" si="10"/>
        <v>0</v>
      </c>
      <c r="N16" s="9">
        <f t="shared" si="10"/>
        <v>0</v>
      </c>
      <c r="O16" s="9">
        <f t="shared" si="10"/>
        <v>0</v>
      </c>
      <c r="P16" s="9">
        <f t="shared" si="10"/>
        <v>0</v>
      </c>
      <c r="Q16" s="9">
        <f t="shared" si="10"/>
        <v>0</v>
      </c>
      <c r="R16" s="9">
        <f t="shared" si="10"/>
        <v>0</v>
      </c>
      <c r="S16" s="9">
        <f t="shared" si="10"/>
        <v>0</v>
      </c>
      <c r="T16" s="9">
        <f t="shared" si="10"/>
        <v>0</v>
      </c>
      <c r="U16" s="9">
        <f t="shared" si="10"/>
        <v>0</v>
      </c>
      <c r="V16" s="9">
        <f t="shared" si="10"/>
        <v>0</v>
      </c>
      <c r="W16" s="9">
        <f t="shared" si="10"/>
        <v>0</v>
      </c>
      <c r="X16" s="9">
        <f t="shared" si="10"/>
        <v>0</v>
      </c>
      <c r="Y16" s="9">
        <f t="shared" si="10"/>
        <v>0</v>
      </c>
      <c r="Z16" s="10">
        <f t="shared" ref="Z16" si="11">SUM(Z17:Z19)</f>
        <v>0</v>
      </c>
    </row>
    <row r="17" spans="1:26" s="2" customFormat="1" ht="15" customHeight="1">
      <c r="A17" s="66" t="s">
        <v>116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</row>
    <row r="18" spans="1:26" s="2" customFormat="1" ht="30" customHeight="1">
      <c r="A18" s="66" t="s">
        <v>126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</row>
    <row r="19" spans="1:26" s="2" customFormat="1" ht="15">
      <c r="A19" s="66" t="s">
        <v>125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</row>
    <row r="20" spans="1:26" ht="31.5">
      <c r="A20" s="16" t="s">
        <v>83</v>
      </c>
      <c r="B20" s="9">
        <f t="shared" ref="B20:N20" si="12">B21-B26</f>
        <v>0</v>
      </c>
      <c r="C20" s="9">
        <f t="shared" si="12"/>
        <v>0</v>
      </c>
      <c r="D20" s="9">
        <f t="shared" si="12"/>
        <v>0</v>
      </c>
      <c r="E20" s="9">
        <f t="shared" si="12"/>
        <v>0</v>
      </c>
      <c r="F20" s="9">
        <f t="shared" si="12"/>
        <v>0</v>
      </c>
      <c r="G20" s="9">
        <f t="shared" si="12"/>
        <v>0</v>
      </c>
      <c r="H20" s="9">
        <f t="shared" si="12"/>
        <v>0</v>
      </c>
      <c r="I20" s="9">
        <f t="shared" si="12"/>
        <v>0</v>
      </c>
      <c r="J20" s="9">
        <f t="shared" si="12"/>
        <v>0</v>
      </c>
      <c r="K20" s="9">
        <f t="shared" si="12"/>
        <v>0</v>
      </c>
      <c r="L20" s="9">
        <f t="shared" si="12"/>
        <v>0</v>
      </c>
      <c r="M20" s="9">
        <f t="shared" si="12"/>
        <v>0</v>
      </c>
      <c r="N20" s="9">
        <f t="shared" si="12"/>
        <v>0</v>
      </c>
      <c r="O20" s="9">
        <f t="shared" ref="O20:Y20" si="13">O21-O26</f>
        <v>0</v>
      </c>
      <c r="P20" s="9">
        <f t="shared" si="13"/>
        <v>0</v>
      </c>
      <c r="Q20" s="9">
        <f t="shared" si="13"/>
        <v>0</v>
      </c>
      <c r="R20" s="9">
        <f t="shared" si="13"/>
        <v>0</v>
      </c>
      <c r="S20" s="9">
        <f t="shared" si="13"/>
        <v>0</v>
      </c>
      <c r="T20" s="9">
        <f t="shared" si="13"/>
        <v>0</v>
      </c>
      <c r="U20" s="9">
        <f t="shared" si="13"/>
        <v>0</v>
      </c>
      <c r="V20" s="9">
        <f t="shared" si="13"/>
        <v>0</v>
      </c>
      <c r="W20" s="9">
        <f t="shared" si="13"/>
        <v>0</v>
      </c>
      <c r="X20" s="9">
        <f t="shared" si="13"/>
        <v>0</v>
      </c>
      <c r="Y20" s="9">
        <f t="shared" si="13"/>
        <v>0</v>
      </c>
      <c r="Z20" s="10">
        <f t="shared" ref="Z20" si="14">Z21-Z26</f>
        <v>0</v>
      </c>
    </row>
    <row r="21" spans="1:26">
      <c r="A21" s="12" t="s">
        <v>84</v>
      </c>
      <c r="B21" s="9">
        <f t="shared" ref="B21:N21" si="15">B22+B23+B24+B25</f>
        <v>0</v>
      </c>
      <c r="C21" s="9">
        <f t="shared" si="15"/>
        <v>0</v>
      </c>
      <c r="D21" s="9">
        <f t="shared" si="15"/>
        <v>0</v>
      </c>
      <c r="E21" s="9">
        <f t="shared" si="15"/>
        <v>0</v>
      </c>
      <c r="F21" s="9">
        <f t="shared" si="15"/>
        <v>0</v>
      </c>
      <c r="G21" s="9">
        <f t="shared" si="15"/>
        <v>0</v>
      </c>
      <c r="H21" s="9">
        <f t="shared" si="15"/>
        <v>0</v>
      </c>
      <c r="I21" s="9">
        <f t="shared" si="15"/>
        <v>0</v>
      </c>
      <c r="J21" s="9">
        <f t="shared" si="15"/>
        <v>0</v>
      </c>
      <c r="K21" s="9">
        <f t="shared" si="15"/>
        <v>0</v>
      </c>
      <c r="L21" s="9">
        <f t="shared" si="15"/>
        <v>0</v>
      </c>
      <c r="M21" s="9">
        <f t="shared" si="15"/>
        <v>0</v>
      </c>
      <c r="N21" s="9">
        <f t="shared" si="15"/>
        <v>0</v>
      </c>
      <c r="O21" s="9">
        <f t="shared" ref="O21:Y21" si="16">O22+O23+O24+O25</f>
        <v>0</v>
      </c>
      <c r="P21" s="9">
        <f t="shared" si="16"/>
        <v>0</v>
      </c>
      <c r="Q21" s="9">
        <f t="shared" si="16"/>
        <v>0</v>
      </c>
      <c r="R21" s="9">
        <f t="shared" si="16"/>
        <v>0</v>
      </c>
      <c r="S21" s="9">
        <f t="shared" si="16"/>
        <v>0</v>
      </c>
      <c r="T21" s="9">
        <f t="shared" si="16"/>
        <v>0</v>
      </c>
      <c r="U21" s="9">
        <f t="shared" si="16"/>
        <v>0</v>
      </c>
      <c r="V21" s="9">
        <f t="shared" si="16"/>
        <v>0</v>
      </c>
      <c r="W21" s="9">
        <f t="shared" si="16"/>
        <v>0</v>
      </c>
      <c r="X21" s="9">
        <f t="shared" si="16"/>
        <v>0</v>
      </c>
      <c r="Y21" s="9">
        <f t="shared" si="16"/>
        <v>0</v>
      </c>
      <c r="Z21" s="10">
        <f t="shared" ref="Z21" si="17">Z22+Z23+Z24+Z25</f>
        <v>0</v>
      </c>
    </row>
    <row r="22" spans="1:26" s="2" customFormat="1" ht="15">
      <c r="A22" s="66" t="s">
        <v>85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</row>
    <row r="23" spans="1:26" s="2" customFormat="1" ht="30" customHeight="1">
      <c r="A23" s="66" t="s">
        <v>86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</row>
    <row r="24" spans="1:26" s="2" customFormat="1" ht="15">
      <c r="A24" s="66" t="s">
        <v>127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</row>
    <row r="25" spans="1:26" s="2" customFormat="1" ht="15">
      <c r="A25" s="66" t="s">
        <v>87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</row>
    <row r="26" spans="1:26">
      <c r="A26" s="12" t="s">
        <v>88</v>
      </c>
      <c r="B26" s="9">
        <f t="shared" ref="B26:N26" si="18">B27+B28+B29+B30+B31</f>
        <v>0</v>
      </c>
      <c r="C26" s="9">
        <f t="shared" si="18"/>
        <v>0</v>
      </c>
      <c r="D26" s="9">
        <f t="shared" si="18"/>
        <v>0</v>
      </c>
      <c r="E26" s="9">
        <f t="shared" si="18"/>
        <v>0</v>
      </c>
      <c r="F26" s="9">
        <f t="shared" si="18"/>
        <v>0</v>
      </c>
      <c r="G26" s="9">
        <f t="shared" si="18"/>
        <v>0</v>
      </c>
      <c r="H26" s="9">
        <f t="shared" si="18"/>
        <v>0</v>
      </c>
      <c r="I26" s="9">
        <f t="shared" si="18"/>
        <v>0</v>
      </c>
      <c r="J26" s="9">
        <f t="shared" si="18"/>
        <v>0</v>
      </c>
      <c r="K26" s="9">
        <f t="shared" si="18"/>
        <v>0</v>
      </c>
      <c r="L26" s="9">
        <f t="shared" si="18"/>
        <v>0</v>
      </c>
      <c r="M26" s="9">
        <f t="shared" si="18"/>
        <v>0</v>
      </c>
      <c r="N26" s="9">
        <f t="shared" si="18"/>
        <v>0</v>
      </c>
      <c r="O26" s="9">
        <f t="shared" ref="O26:Y26" si="19">O27+O28+O29+O30+O31</f>
        <v>0</v>
      </c>
      <c r="P26" s="9">
        <f t="shared" si="19"/>
        <v>0</v>
      </c>
      <c r="Q26" s="9">
        <f t="shared" si="19"/>
        <v>0</v>
      </c>
      <c r="R26" s="9">
        <f t="shared" si="19"/>
        <v>0</v>
      </c>
      <c r="S26" s="9">
        <f t="shared" si="19"/>
        <v>0</v>
      </c>
      <c r="T26" s="9">
        <f t="shared" si="19"/>
        <v>0</v>
      </c>
      <c r="U26" s="9">
        <f t="shared" si="19"/>
        <v>0</v>
      </c>
      <c r="V26" s="9">
        <f t="shared" si="19"/>
        <v>0</v>
      </c>
      <c r="W26" s="9">
        <f t="shared" si="19"/>
        <v>0</v>
      </c>
      <c r="X26" s="9">
        <f t="shared" si="19"/>
        <v>0</v>
      </c>
      <c r="Y26" s="9">
        <f t="shared" si="19"/>
        <v>0</v>
      </c>
      <c r="Z26" s="10">
        <f t="shared" ref="Z26" si="20">Z27+Z28+Z29+Z30+Z31</f>
        <v>0</v>
      </c>
    </row>
    <row r="27" spans="1:26" s="2" customFormat="1" ht="30">
      <c r="A27" s="66" t="s">
        <v>120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</row>
    <row r="28" spans="1:26" s="2" customFormat="1" ht="15">
      <c r="A28" s="66" t="s">
        <v>89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</row>
    <row r="29" spans="1:26" s="2" customFormat="1" ht="15">
      <c r="A29" s="66" t="s">
        <v>90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</row>
    <row r="30" spans="1:26" s="2" customFormat="1" ht="15">
      <c r="A30" s="66" t="s">
        <v>91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</row>
    <row r="31" spans="1:26" s="2" customFormat="1" ht="15">
      <c r="A31" s="66" t="s">
        <v>92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</row>
    <row r="32" spans="1:26" ht="15.75">
      <c r="A32" s="16" t="s">
        <v>93</v>
      </c>
      <c r="B32" s="17">
        <f t="shared" ref="B32:Y32" si="21">B3+B12+B20</f>
        <v>0</v>
      </c>
      <c r="C32" s="17">
        <f t="shared" si="21"/>
        <v>0</v>
      </c>
      <c r="D32" s="17">
        <f t="shared" si="21"/>
        <v>0</v>
      </c>
      <c r="E32" s="17">
        <f t="shared" si="21"/>
        <v>0</v>
      </c>
      <c r="F32" s="17">
        <f t="shared" si="21"/>
        <v>0</v>
      </c>
      <c r="G32" s="17">
        <f t="shared" si="21"/>
        <v>0</v>
      </c>
      <c r="H32" s="17">
        <f t="shared" si="21"/>
        <v>0</v>
      </c>
      <c r="I32" s="17">
        <f t="shared" si="21"/>
        <v>0</v>
      </c>
      <c r="J32" s="17">
        <f t="shared" si="21"/>
        <v>0</v>
      </c>
      <c r="K32" s="17">
        <f t="shared" si="21"/>
        <v>0</v>
      </c>
      <c r="L32" s="17">
        <f t="shared" si="21"/>
        <v>0</v>
      </c>
      <c r="M32" s="17">
        <f t="shared" si="21"/>
        <v>0</v>
      </c>
      <c r="N32" s="17">
        <f t="shared" si="21"/>
        <v>0</v>
      </c>
      <c r="O32" s="17">
        <f t="shared" si="21"/>
        <v>0</v>
      </c>
      <c r="P32" s="17">
        <f t="shared" si="21"/>
        <v>0</v>
      </c>
      <c r="Q32" s="17">
        <f t="shared" si="21"/>
        <v>0</v>
      </c>
      <c r="R32" s="17">
        <f t="shared" si="21"/>
        <v>0</v>
      </c>
      <c r="S32" s="17">
        <f t="shared" si="21"/>
        <v>0</v>
      </c>
      <c r="T32" s="17">
        <f t="shared" si="21"/>
        <v>0</v>
      </c>
      <c r="U32" s="17">
        <f t="shared" si="21"/>
        <v>0</v>
      </c>
      <c r="V32" s="17">
        <f t="shared" si="21"/>
        <v>0</v>
      </c>
      <c r="W32" s="17">
        <f t="shared" si="21"/>
        <v>0</v>
      </c>
      <c r="X32" s="17">
        <f t="shared" si="21"/>
        <v>0</v>
      </c>
      <c r="Y32" s="17">
        <f t="shared" si="21"/>
        <v>0</v>
      </c>
      <c r="Z32" s="18">
        <f t="shared" ref="Z32" si="22">Z3+Z12+Z20</f>
        <v>0</v>
      </c>
    </row>
    <row r="33" spans="1:26" ht="19.5" customHeight="1">
      <c r="A33" s="16" t="s">
        <v>94</v>
      </c>
      <c r="B33" s="17">
        <f>B34+B35</f>
        <v>0</v>
      </c>
      <c r="C33" s="17">
        <f>C34+C35</f>
        <v>0</v>
      </c>
      <c r="D33" s="17">
        <f t="shared" ref="D33:Z33" si="23">D34+D35</f>
        <v>0</v>
      </c>
      <c r="E33" s="17">
        <f t="shared" si="23"/>
        <v>0</v>
      </c>
      <c r="F33" s="17">
        <f t="shared" si="23"/>
        <v>0</v>
      </c>
      <c r="G33" s="17">
        <f t="shared" si="23"/>
        <v>0</v>
      </c>
      <c r="H33" s="17">
        <f t="shared" si="23"/>
        <v>0</v>
      </c>
      <c r="I33" s="17">
        <f t="shared" si="23"/>
        <v>0</v>
      </c>
      <c r="J33" s="17">
        <f t="shared" si="23"/>
        <v>0</v>
      </c>
      <c r="K33" s="17">
        <f t="shared" si="23"/>
        <v>0</v>
      </c>
      <c r="L33" s="17">
        <f t="shared" si="23"/>
        <v>0</v>
      </c>
      <c r="M33" s="17">
        <f t="shared" si="23"/>
        <v>0</v>
      </c>
      <c r="N33" s="17">
        <f t="shared" si="23"/>
        <v>0</v>
      </c>
      <c r="O33" s="17">
        <f t="shared" si="23"/>
        <v>0</v>
      </c>
      <c r="P33" s="17">
        <f t="shared" si="23"/>
        <v>0</v>
      </c>
      <c r="Q33" s="17">
        <f t="shared" si="23"/>
        <v>0</v>
      </c>
      <c r="R33" s="17">
        <f t="shared" si="23"/>
        <v>0</v>
      </c>
      <c r="S33" s="17">
        <f t="shared" si="23"/>
        <v>0</v>
      </c>
      <c r="T33" s="17">
        <f t="shared" si="23"/>
        <v>0</v>
      </c>
      <c r="U33" s="17">
        <f t="shared" si="23"/>
        <v>0</v>
      </c>
      <c r="V33" s="17">
        <f t="shared" si="23"/>
        <v>0</v>
      </c>
      <c r="W33" s="17">
        <f t="shared" si="23"/>
        <v>0</v>
      </c>
      <c r="X33" s="17">
        <f t="shared" si="23"/>
        <v>0</v>
      </c>
      <c r="Y33" s="17">
        <f t="shared" si="23"/>
        <v>0</v>
      </c>
      <c r="Z33" s="17">
        <f t="shared" si="23"/>
        <v>0</v>
      </c>
    </row>
    <row r="34" spans="1:26" s="2" customFormat="1" ht="15" customHeight="1">
      <c r="A34" s="66" t="s">
        <v>95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</row>
    <row r="35" spans="1:26" s="2" customFormat="1" ht="15">
      <c r="A35" s="66" t="s">
        <v>135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</row>
    <row r="36" spans="1:26" ht="15.75">
      <c r="A36" s="16" t="s">
        <v>96</v>
      </c>
      <c r="B36" s="40">
        <v>0</v>
      </c>
      <c r="C36" s="9">
        <f>B37</f>
        <v>0</v>
      </c>
      <c r="D36" s="9">
        <f>C37</f>
        <v>0</v>
      </c>
      <c r="E36" s="9">
        <f>D37</f>
        <v>0</v>
      </c>
      <c r="F36" s="9">
        <f>D37</f>
        <v>0</v>
      </c>
      <c r="G36" s="9">
        <f t="shared" ref="G36:Z36" si="24">F37</f>
        <v>0</v>
      </c>
      <c r="H36" s="9">
        <f t="shared" si="24"/>
        <v>0</v>
      </c>
      <c r="I36" s="9">
        <f t="shared" si="24"/>
        <v>0</v>
      </c>
      <c r="J36" s="9">
        <f t="shared" si="24"/>
        <v>0</v>
      </c>
      <c r="K36" s="9">
        <f t="shared" si="24"/>
        <v>0</v>
      </c>
      <c r="L36" s="9">
        <f t="shared" si="24"/>
        <v>0</v>
      </c>
      <c r="M36" s="9">
        <f t="shared" si="24"/>
        <v>0</v>
      </c>
      <c r="N36" s="9">
        <f t="shared" si="24"/>
        <v>0</v>
      </c>
      <c r="O36" s="9">
        <f t="shared" si="24"/>
        <v>0</v>
      </c>
      <c r="P36" s="9">
        <f t="shared" si="24"/>
        <v>0</v>
      </c>
      <c r="Q36" s="9">
        <f t="shared" si="24"/>
        <v>0</v>
      </c>
      <c r="R36" s="9">
        <f t="shared" si="24"/>
        <v>0</v>
      </c>
      <c r="S36" s="9">
        <f t="shared" si="24"/>
        <v>0</v>
      </c>
      <c r="T36" s="9">
        <f t="shared" si="24"/>
        <v>0</v>
      </c>
      <c r="U36" s="9">
        <f t="shared" si="24"/>
        <v>0</v>
      </c>
      <c r="V36" s="9">
        <f t="shared" si="24"/>
        <v>0</v>
      </c>
      <c r="W36" s="9">
        <f t="shared" si="24"/>
        <v>0</v>
      </c>
      <c r="X36" s="9">
        <f t="shared" si="24"/>
        <v>0</v>
      </c>
      <c r="Y36" s="9">
        <f t="shared" si="24"/>
        <v>0</v>
      </c>
      <c r="Z36" s="10">
        <f t="shared" si="24"/>
        <v>0</v>
      </c>
    </row>
    <row r="37" spans="1:26" ht="15.75">
      <c r="A37" s="16" t="s">
        <v>97</v>
      </c>
      <c r="B37" s="9">
        <f t="shared" ref="B37:Z37" si="25">B36+B32</f>
        <v>0</v>
      </c>
      <c r="C37" s="9">
        <f t="shared" si="25"/>
        <v>0</v>
      </c>
      <c r="D37" s="9">
        <f t="shared" si="25"/>
        <v>0</v>
      </c>
      <c r="E37" s="9">
        <f t="shared" si="25"/>
        <v>0</v>
      </c>
      <c r="F37" s="9">
        <f t="shared" si="25"/>
        <v>0</v>
      </c>
      <c r="G37" s="9">
        <f t="shared" si="25"/>
        <v>0</v>
      </c>
      <c r="H37" s="9">
        <f t="shared" si="25"/>
        <v>0</v>
      </c>
      <c r="I37" s="9">
        <f t="shared" si="25"/>
        <v>0</v>
      </c>
      <c r="J37" s="9">
        <f t="shared" si="25"/>
        <v>0</v>
      </c>
      <c r="K37" s="9">
        <f t="shared" si="25"/>
        <v>0</v>
      </c>
      <c r="L37" s="9">
        <f t="shared" si="25"/>
        <v>0</v>
      </c>
      <c r="M37" s="9">
        <f t="shared" si="25"/>
        <v>0</v>
      </c>
      <c r="N37" s="9">
        <f t="shared" si="25"/>
        <v>0</v>
      </c>
      <c r="O37" s="9">
        <f t="shared" si="25"/>
        <v>0</v>
      </c>
      <c r="P37" s="9">
        <f t="shared" si="25"/>
        <v>0</v>
      </c>
      <c r="Q37" s="9">
        <f t="shared" si="25"/>
        <v>0</v>
      </c>
      <c r="R37" s="9">
        <f t="shared" si="25"/>
        <v>0</v>
      </c>
      <c r="S37" s="9">
        <f t="shared" si="25"/>
        <v>0</v>
      </c>
      <c r="T37" s="9">
        <f t="shared" si="25"/>
        <v>0</v>
      </c>
      <c r="U37" s="9">
        <f t="shared" si="25"/>
        <v>0</v>
      </c>
      <c r="V37" s="9">
        <f t="shared" si="25"/>
        <v>0</v>
      </c>
      <c r="W37" s="9">
        <f t="shared" si="25"/>
        <v>0</v>
      </c>
      <c r="X37" s="9">
        <f t="shared" si="25"/>
        <v>0</v>
      </c>
      <c r="Y37" s="9">
        <f t="shared" si="25"/>
        <v>0</v>
      </c>
      <c r="Z37" s="10">
        <f t="shared" si="25"/>
        <v>0</v>
      </c>
    </row>
    <row r="38" spans="1:26" s="2" customFormat="1" ht="15.75" thickBot="1">
      <c r="A38" s="67" t="s">
        <v>98</v>
      </c>
      <c r="B38" s="68">
        <v>0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</row>
  </sheetData>
  <sheetProtection password="CF66" sheet="1" objects="1" scenarios="1"/>
  <mergeCells count="1">
    <mergeCell ref="A1:Z1"/>
  </mergeCells>
  <phoneticPr fontId="4" type="noConversion"/>
  <conditionalFormatting sqref="B4:Z4 B6:Z11 B14:Z15 B17:Z19 B22:Z25 B27:Z31 B34:Z35 B36 B38:Z38">
    <cfRule type="cellIs" dxfId="0" priority="50" operator="lessThan">
      <formula>0</formula>
    </cfRule>
  </conditionalFormatting>
  <dataValidations count="1">
    <dataValidation type="decimal" allowBlank="1" showInputMessage="1" showErrorMessage="1" errorTitle="Błedna wartość" error="Liczba do 10 cyfr" sqref="B4:Z4 B38:Z38 B36 B34:Z35 B27:Z31 B22:Z25 B17:Z19 B14:Z15 B6:Z11">
      <formula1>-1000000000</formula1>
      <formula2>1000000000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ignoredErrors>
    <ignoredError sqref="F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79140FC2C4B6459F20641A286BAAD5" ma:contentTypeVersion="0" ma:contentTypeDescription="Utwórz nowy dokument." ma:contentTypeScope="" ma:versionID="d73dc3b4ee8d77137d9248a03bfce13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D8F4F-D146-487B-8E59-3A9068BFC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E49F80-D683-4903-A478-5A7371B2BBD8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712048-9C8E-40CE-984E-EBFD36FC34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Bilans</vt:lpstr>
      <vt:lpstr>RZiS</vt:lpstr>
      <vt:lpstr>RPP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RPO WD 5.1.</dc:title>
  <dc:subject>Analiza finansowa projektu</dc:subject>
  <dc:creator>MP</dc:creator>
  <cp:lastModifiedBy>Adam Bujek</cp:lastModifiedBy>
  <cp:lastPrinted>2013-01-21T08:00:58Z</cp:lastPrinted>
  <dcterms:created xsi:type="dcterms:W3CDTF">2009-02-17T17:33:08Z</dcterms:created>
  <dcterms:modified xsi:type="dcterms:W3CDTF">2015-11-18T10:10:05Z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0x0101004E79140FC2C4B6459F20641A286BAAD5</vt:lpwstr>
  </property>
</Properties>
</file>