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Y:\Wydz. I - KOORDYNACJA\Zestawienia_nabory, media RPO\Nabory\2025\Marzec 2025\"/>
    </mc:Choice>
  </mc:AlternateContent>
  <xr:revisionPtr revIDLastSave="0" documentId="13_ncr:1_{2D74604A-2A1A-46BF-A490-6DF280C0FAC4}" xr6:coauthVersionLast="47" xr6:coauthVersionMax="47" xr10:uidLastSave="{00000000-0000-0000-0000-000000000000}"/>
  <bookViews>
    <workbookView xWindow="-120" yWindow="-120" windowWidth="29040" windowHeight="15720" xr2:uid="{00000000-000D-0000-FFFF-FFFF00000000}"/>
  </bookViews>
  <sheets>
    <sheet name="AKTUALNE konkurencyjne" sheetId="5" r:id="rId1"/>
    <sheet name="NOWE konkurencyjne" sheetId="4" r:id="rId2"/>
    <sheet name="Arkusz1" sheetId="2" state="hidden"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 i="4" l="1"/>
  <c r="K3" i="4"/>
  <c r="L20" i="5"/>
  <c r="K21" i="5"/>
  <c r="L19" i="5"/>
  <c r="L18" i="5"/>
  <c r="L17" i="5"/>
  <c r="L16" i="5"/>
  <c r="L15" i="5"/>
  <c r="L14" i="5"/>
  <c r="L13" i="5"/>
  <c r="L12" i="5"/>
  <c r="L11" i="5"/>
  <c r="L10" i="5"/>
  <c r="L9" i="5"/>
  <c r="L8" i="5"/>
  <c r="L7" i="5"/>
  <c r="L6" i="5"/>
  <c r="L5" i="5"/>
  <c r="L4" i="5"/>
  <c r="L3" i="5"/>
  <c r="L21" i="5" s="1"/>
</calcChain>
</file>

<file path=xl/sharedStrings.xml><?xml version="1.0" encoding="utf-8"?>
<sst xmlns="http://schemas.openxmlformats.org/spreadsheetml/2006/main" count="261" uniqueCount="95">
  <si>
    <t>Lp.</t>
  </si>
  <si>
    <t>Program</t>
  </si>
  <si>
    <t>Uwagi</t>
  </si>
  <si>
    <t>Obszar wsparcia (obszar interwencji)</t>
  </si>
  <si>
    <t>Tryb konkurencyjny? (wybierz TAK/NIE)</t>
  </si>
  <si>
    <t>Czy nabór jest nowy? (wybierz TAK/ NIE)</t>
  </si>
  <si>
    <t>Link do naboru (jeśli nie ogłoszony, to planowana data ogłoszenia)</t>
  </si>
  <si>
    <t>Czy nabór jest dla przedsiębiorców? (wybierz TAK/ NIE)</t>
  </si>
  <si>
    <t>Budżet naboru (w milionach złotych, dwa miejsca po przecinku)</t>
  </si>
  <si>
    <t>Instytucja organizująca nabór (pełna nazwa)</t>
  </si>
  <si>
    <t>Data rozpoczęcia naboru (rrrr-mm-dd)</t>
  </si>
  <si>
    <t>Data zakończenia naboru (rrrr-mm-dd)</t>
  </si>
  <si>
    <t>Dla kogo jest nabór? (kto może aplikować)</t>
  </si>
  <si>
    <t>Interreg VIA Meklemburgia – Pomorze Przednie / Brandenburgia – Polska 2021-2027</t>
  </si>
  <si>
    <t>Interreg Brandenburgia – Polska 2021-2027</t>
  </si>
  <si>
    <t>Interreg Czechy – Polska 2021-2027</t>
  </si>
  <si>
    <t>Interreg Europa 2021-2027</t>
  </si>
  <si>
    <t>Interreg Europa Środkowa 2021-2027</t>
  </si>
  <si>
    <t>Interreg Litwa – Polska 2021-2027</t>
  </si>
  <si>
    <t>Interreg NEXT Polska – Ukraina 2021-2027</t>
  </si>
  <si>
    <t>Interreg Południowy Bałtyk 2021-2027</t>
  </si>
  <si>
    <t>Interreg Polska – Saksonia 2021-2027</t>
  </si>
  <si>
    <t>Interreg Polska – Słowacja 2021-2027</t>
  </si>
  <si>
    <t>Interreg Region Morza Bałtyckiego 2021-2027</t>
  </si>
  <si>
    <t>Nazwa priorytetu/ celu szczegółowego</t>
  </si>
  <si>
    <t>Nr priorytetu/ celu szczegółowego</t>
  </si>
  <si>
    <t>Priorytet 3 
Cel szczegółowy 4.6</t>
  </si>
  <si>
    <t>Umożliwienie lepszego uczestnictwa w transgranicznym życiu codziennym poprzez język, kulturę i turystykę 
Wzmacnianie roli kultury i zrównoważonej turystyki w rozwoju gospodarczym, włączeniu społecznym i innowacjach społecznych</t>
  </si>
  <si>
    <t>TAK</t>
  </si>
  <si>
    <t>NIE</t>
  </si>
  <si>
    <t>Kultura i zrównoważona turystyka</t>
  </si>
  <si>
    <t>Stowarzyszenie Gmin Polskich Euroregionu Pomerania</t>
  </si>
  <si>
    <t>https://pomerania.org.pl/?p=3855</t>
  </si>
  <si>
    <t>jednostki administracji państwowej oraz jednostki samorządu terytorialnego (JST) wraz z jednostkami im podległymi, a także stowarzyszenia JST, 
zrzeszenia i organizacje turystyczne, w tym regionalne i lokalne organizacje turystyczne,
instytucje sportu i kultury, w tym biblioteki, muzea, ośrodki sportu i rekreacji 
administracje i zarządy obszarów ochrony przyrody, takie jak parki narodowe, parki przyrody, parki krajobrazowe i rezerwaty biosfery, 
organizacje pozarządowe, w tym stowarzyszenia, fundacje, związki zawodowe, 
spółki prawa handlowego, które nie działają w celu osiągnięcia zysku, przeznaczają całość dochodu na realizację celów statutowych oraz nie przeznaczają zysku do podziału między swoich udziałowców, akcjonariuszy i pracowników (spółki non profit).
europejskie ugrupowania współpracy terytorialnej</t>
  </si>
  <si>
    <t>Nabór jest organizowany dla małych projektów w ramach funduszu małych projektów, w terminie: do odwołania. Nie ma wartości budżetu naboru.</t>
  </si>
  <si>
    <t xml:space="preserve">Priorytet 4 
Cel szczegółowy 4.2
</t>
  </si>
  <si>
    <t>Współpraca instytucji i mieszkańców pogranicza
Pogłębianie więzi transgranicznych mieszkańców i instytucji pogranicza polsko-czeskiego</t>
  </si>
  <si>
    <t>Współpraca instytucji i mieszkańców</t>
  </si>
  <si>
    <t>Euroregion Nysa</t>
  </si>
  <si>
    <t>https://www.czplfmp.eu/cs/domu/</t>
  </si>
  <si>
    <t>władze publiczne, ich związki i stowarzyszenia 
organizacje, podmioty, jednostki utworzone przez władze publiczne 
organizacje pozarządowe 
europejskie ugrupowania współpracy terytorialnej 
instytucje edukacyjne (w tym uczelnie wyższe) 
izby, stowarzyszania, związki i organizacje samorządu gospodarczego i zawodowego 
kościoły i związki wyznaniowe
spółdzielnie socjalne</t>
  </si>
  <si>
    <t>Nabór ciągły, dla małych projektów</t>
  </si>
  <si>
    <t>Priorytet 2</t>
  </si>
  <si>
    <t xml:space="preserve"> Turystyka</t>
  </si>
  <si>
    <t>Turystyka</t>
  </si>
  <si>
    <t>Priorytet 4
Cel szczegółowy 4.2</t>
  </si>
  <si>
    <t>Euroregion Glacensis</t>
  </si>
  <si>
    <t>https://euroregion-glacensis.ng.pl/74</t>
  </si>
  <si>
    <t xml:space="preserve">Priorytet 2 </t>
  </si>
  <si>
    <t>Euroregion Beskidy</t>
  </si>
  <si>
    <t>https://www.euroregion-beskidy.pl/nabory-cz/</t>
  </si>
  <si>
    <t>Wspólpraca instytucji i mieszkańców</t>
  </si>
  <si>
    <t>Euroregion Pradziad</t>
  </si>
  <si>
    <t>https://europradziad.pl/</t>
  </si>
  <si>
    <t xml:space="preserve">Priorytet 4
Cel szczegółowy 4.2 </t>
  </si>
  <si>
    <t>Euroregion Silesia</t>
  </si>
  <si>
    <t>https://www.euroregion-silesia.pl/news,,587.html</t>
  </si>
  <si>
    <t>Euroregion Śląsk Cieszyński</t>
  </si>
  <si>
    <t>https://www.interreg.olza.pl/aktualnosci/2-kolo-naboru-wnioskow-do-fmp-zostalo-otwarte</t>
  </si>
  <si>
    <t>Priorytet 3</t>
  </si>
  <si>
    <t xml:space="preserve">Transport
Cel Zwiększenie mobilności transgranicznej na pograniczu czesko-polskim (mosty drogowe) </t>
  </si>
  <si>
    <t>Transport (mosty transgraniczne)</t>
  </si>
  <si>
    <t>Wspólny Sekretariat</t>
  </si>
  <si>
    <t>https://www.cz-pl.eu/pl/transport-mosty</t>
  </si>
  <si>
    <t>władze publiczne, ich związki i stowarzyszenia
organizacje, podmioty, jednostki utworzone przez władze publiczne
przedsiębiorstwa państwowe 
właściciele, zarządcy infrastruktury kolejowej</t>
  </si>
  <si>
    <t>Nabór jest dwuetapowy. W pierwszym składane są propozycje projektowe, a w drugim pełne wnioski projektowe:
19.03.2025 r. - termin składania propozycji projektowych
26.11.2025 r. - termin składania wniosków projektowych
W naborze określono warunki dodatkowe dotyczące wskaźników.</t>
  </si>
  <si>
    <t>Priorytet 3
Cel szczegółowy 1</t>
  </si>
  <si>
    <t>Twórcze i atrakcyjne turystycznie Pogranicze
Wzmacnianie roli kultury i zrównoważonej turystyki w rozwoju gospodarczym, włączeniu społecznym i innowacjach społecznych</t>
  </si>
  <si>
    <t>Interreg Polska-Słowacja 2021-2027</t>
  </si>
  <si>
    <t>Kultura i turystyka</t>
  </si>
  <si>
    <t>Stowarzyszenie "Region Beskidy"</t>
  </si>
  <si>
    <t>1. jednostki samorządu terytorialnego wraz z podległymi im jednostkami organizacyjnymi oraz ich stowarzyszenia i związki.
2. podmioty, w których większość jednostek/udziałów należy do jednostki samorządowej lub samorządowego związku/zrzeszenia (większość oznacza 50+1 jednostek lub udziałów należy do samorządu lub jego związku/zrezszenia) 
3. inne związki lub stowarzyszenia ustanowione przez państwo lub samorząd w celu zapewnienia usług publicznych 
4. właściciele, zarządcy i operatorzy obiektów i obszarów stanowiących formy ochrony przyrody: parki narodowe, parki krajobrazowe i zespoły parków krajobrazowych, Generalna Dyrekcja Ochrony Środowiska, Regionalne Dyrekcje Ochrony Środowiska 
5. Lasy Państwowe i ich jednostki organizacyjne 
6. Wody Polskie 
7. właściciele, zarządcy i operatorzy obiektów i instytucji kultury (nie dotyczy osób fizycznych)
8. organizacje pozarządowe zajmujące się tematyką celu szczegółowego, w tym stowarzyszenia tworzące euroregiony
9. podmioty tworzące system szkolnictwa wyższego i nauki oraz działające na rezcz tego systemu 
10. podmioty tworzące system oświaty 
11. agencje rozwoju regionalnego 
12. instytucje otoczenia biznesu (bez izb rolniczych i izb lekarskich)
13. spółdzielnie socjalne 
14. lokalne grupy działania 
15. kościoły i inne związki wyznaniowe 
16. organizacje/instytucje zajmujące się turystyką na szczeblu krajowym, regionalnym i lokalnym (instytucje publiczne) 
17. Polski Czerwony Krzyż oraz inne instytucje i organizacje pomocowe i humanitarne 
18. europejskie ugrupowania współpracy terytorialnej</t>
  </si>
  <si>
    <t>możliwość przesunięcia naboru na marzec/kwiecień</t>
  </si>
  <si>
    <t>Stowarzyszenie Euroregion Karpacki</t>
  </si>
  <si>
    <t>EUWT "TATRY"</t>
  </si>
  <si>
    <t>Priorytet 4                    Cel szczegółowy 4.2</t>
  </si>
  <si>
    <t>Współpraca instytucji i mieszkańców pogranicza (FMP)</t>
  </si>
  <si>
    <t>Współpraca  mieszkańców</t>
  </si>
  <si>
    <t>Samorządowy Kraj Preszowski</t>
  </si>
  <si>
    <t>1. jednostki samorządu terytorialnego wraz z podległymi im jednostkami organizacyjnymi oraz ich stowarzyszenia i związki
2. podmioty, w których większość jednostek/udziałów należy do jednostki samorządowej lub samorządowego związku/zrzeszenia (większość oznacza 50+1 jednostek lub udziałów należy do samorządu lub jego związku/zrezszenia) 
3. inne związki lub stowarzyszenia ustanowione przez państwo lub samorząd w celu zapewnienia usług publicznych 
4. Straż Graniczna 
5. słuzby ratownicze/ratownictwa kryzysowego: policja, straż pożarna, ratownictwo medyczne, GOPR, TOPR, WOPR, centra zarządzania kryzysowego 
6. właściciele, zarządcy i operatorzy obiektów i obszarów stanowiących formy ochrony przyrody: parki narodowe, parki krajobrazowe i zespoły parków krajobrazowych, Generalna Dyrekcja Ochrony Środowiska, Regionalne Dyrekcje Ochrony Środowiska
7. Lasy Państwowe i ich jednostki organizacyjne 
8. właściciele, zarządcy i operatorzy obiektów i instytucji kultury (nie dotyczy osób fizycznych) 
9. organizacje pozarządowe zajmujące się tematyką celu szczegółowego, w tym stowarzyszenia tworzące euroregiony 
10. podmioty tworzące system szkolnictwa wyższego i nauki oraz działające na rzecz tego systemu
11. podmioty tworzące system oświaty 
12. agencje rozwoju regionalnego 
13. instytucje otoczenia biznesu (bez izb rolniczych) 
14. spółdzielnie socjalne 
15. lokalne grupy działania 
16. kościoły i inne związki wyznaniowe 
17. organizacje/instytucje zajmujące się turystyką na szczeblu krajowym, regionalnym i lokalnym (instytucje publiczne) 
18. Polski Czerwony Krzyż oraz inne instytucje i organizacje pomocowe i humanitarne 
19. europejskie ugrupowania współpracy terytorialnej</t>
  </si>
  <si>
    <t>Współpraca mieszkańców</t>
  </si>
  <si>
    <t>Samorządowy Kraj Żyliński</t>
  </si>
  <si>
    <t>Pogranicze otwarte na edukację, kulturę i turystykę, Cel szczegółowy 2.1 Poprawa równego dostępu do wysokiej jakości usług sprzyjających włączeniu społecznemu w zakresie kształcenia, szkoleń i uczenia się przez całe życie poprzez rozwój łatwo dostępnej infrastruktury, w tym poprzez wspieranie odporności w zakresie kształcenia i szkolenia na odległość oraz online</t>
  </si>
  <si>
    <t>po polskiej stronie granicy:
w województwie dolnośląskim powiaty bolesławiecki, jaworski, karkonoski, miasto Jelenia Góra, kamiennogórski, lubański, lwówecki, zgorzelecki, złotoryjski ;
w województwie lubuskim powiat żarski
po saksońskiej stronie granicy: powiaty Bautzen i Görlitz</t>
  </si>
  <si>
    <t>https://pl.plsn.eu/-/ogloszenie-o-naborze-wnioskow-o-dofinansowanie-dla-priorytetu-2-cel-2-7</t>
  </si>
  <si>
    <t xml:space="preserve">Beneficjentami mogą być:        
•	jednostki samorządu terytorialnego każdego szczebla,
•	jednostki administracji publicznej,
•	stowarzyszenia,
•	organizacje pozarządowe,
•	inne podmioty o charakterze niekomercyjnym, które posiadają osobowość prawną.
</t>
  </si>
  <si>
    <t>1,2,3
NABÓR NA PROJEKTY MAŁE</t>
  </si>
  <si>
    <t>Priorytet 1. Innowacyjne społeczeństwa
Priorytet 2. Społeczeństwa rozważnie korzystające z wody
Priorytet 3. Społeczeństwa neutralne dla klimatu</t>
  </si>
  <si>
    <t xml:space="preserve">Cele szczegółowe: 1.1 Odporne gospodarki i społeczności 
1.2 Usługi publiczne odpowiadające na potrzeby mieszkańców
2.1. Zrównoważone wody
2.2. Niebieska gospodarka
3.1  Gospodarka o obiegu zamkniętym
3.2  Transformacja energetyczna 
3.3  Inteligentna zielona mobilność </t>
  </si>
  <si>
    <t>https://interreg-baltic.eu/gateway/
; planowana data ogłoszenia to 25 marca - informacja pojawi się na stronie, do której jest link</t>
  </si>
  <si>
    <t>Władze i instytucje publiczne, na przykład:
• urzędy centralne,
• gminy, powiaty, regiony,
• publiczne uczelnie,
• instytuty badawczo-rozwojowe,
• agencje rozwoju,
• spółki miejskie
Podmioty prywatne z osobowością prawną, na przykład:
• izby handlowe,
• fundacje,
• prywatne uczelnie,
• organizacje pozarządowe,
• przedsiębiorstwa
Organizacje międzynarodowe, na przykład Rada Państw Morza Bałtyckiego czy WWF. W programie mogą brać udział organizacje publiczne i prywatne posiadające osobowość prawną Z CAŁEJ POLSKI.</t>
  </si>
  <si>
    <t>Budżet naboru (w milionach euro, dwa miejsca po przecinku)</t>
  </si>
  <si>
    <t>SUMA w mln euro</t>
  </si>
  <si>
    <t>SUMA w mln złotych</t>
  </si>
  <si>
    <t>(kurs euro z 24.02.2025, 4,1609 zł)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</si>
</sst>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000"/>
  </numFmts>
  <fonts count="5" x14ac:knownFonts="1">
    <font>
      <sz val="11"/>
      <color theme="1"/>
      <name val="Calibri"/>
      <family val="2"/>
      <scheme val="minor"/>
    </font>
    <font>
      <sz val="11"/>
      <color theme="1"/>
      <name val="Calibri"/>
      <family val="2"/>
      <scheme val="minor"/>
    </font>
    <font>
      <u/>
      <sz val="11"/>
      <color theme="10"/>
      <name val="Calibri"/>
      <family val="2"/>
      <scheme val="minor"/>
    </font>
    <font>
      <sz val="11"/>
      <name val="Calibri"/>
      <family val="2"/>
      <charset val="238"/>
      <scheme val="minor"/>
    </font>
    <font>
      <sz val="8"/>
      <name val="Calibri"/>
      <family val="2"/>
      <scheme val="minor"/>
    </font>
  </fonts>
  <fills count="3">
    <fill>
      <patternFill patternType="none"/>
    </fill>
    <fill>
      <patternFill patternType="gray125"/>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2">
    <xf numFmtId="0" fontId="0" fillId="0" borderId="0"/>
    <xf numFmtId="0" fontId="2" fillId="0" borderId="0" applyNumberFormat="0" applyFill="0" applyBorder="0" applyAlignment="0" applyProtection="0"/>
  </cellStyleXfs>
  <cellXfs count="34">
    <xf numFmtId="0" fontId="0" fillId="0" borderId="0" xfId="0"/>
    <xf numFmtId="0" fontId="0" fillId="0" borderId="1" xfId="0" applyBorder="1" applyAlignment="1">
      <alignment horizontal="left"/>
    </xf>
    <xf numFmtId="0" fontId="0" fillId="0" borderId="1" xfId="0" applyBorder="1" applyAlignment="1">
      <alignment horizontal="left" wrapText="1"/>
    </xf>
    <xf numFmtId="164" fontId="0" fillId="0" borderId="1" xfId="0" applyNumberFormat="1" applyBorder="1" applyAlignment="1">
      <alignment horizontal="left" wrapText="1"/>
    </xf>
    <xf numFmtId="165" fontId="0" fillId="0" borderId="1" xfId="0" applyNumberFormat="1" applyBorder="1" applyAlignment="1">
      <alignment horizontal="left" wrapText="1"/>
    </xf>
    <xf numFmtId="2" fontId="0" fillId="0" borderId="1" xfId="0" applyNumberFormat="1" applyBorder="1" applyAlignment="1">
      <alignment horizontal="left" wrapText="1"/>
    </xf>
    <xf numFmtId="0" fontId="2" fillId="0" borderId="1" xfId="1" applyBorder="1" applyAlignment="1">
      <alignment horizontal="left" wrapText="1"/>
    </xf>
    <xf numFmtId="4" fontId="0" fillId="0" borderId="1" xfId="0" applyNumberFormat="1" applyBorder="1" applyAlignment="1">
      <alignment horizontal="left" wrapText="1"/>
    </xf>
    <xf numFmtId="0" fontId="1" fillId="0" borderId="1" xfId="0" applyFont="1" applyBorder="1" applyAlignment="1">
      <alignment horizontal="left" wrapText="1"/>
    </xf>
    <xf numFmtId="0" fontId="3" fillId="0" borderId="1" xfId="1" applyNumberFormat="1" applyFont="1" applyFill="1" applyBorder="1" applyAlignment="1">
      <alignment horizontal="left" wrapText="1"/>
    </xf>
    <xf numFmtId="0" fontId="0" fillId="2" borderId="1" xfId="0" applyFill="1" applyBorder="1" applyAlignment="1">
      <alignment horizontal="left" wrapText="1"/>
    </xf>
    <xf numFmtId="14" fontId="0" fillId="0" borderId="1" xfId="0" applyNumberFormat="1" applyBorder="1" applyAlignment="1">
      <alignment horizontal="left"/>
    </xf>
    <xf numFmtId="0" fontId="2" fillId="0" borderId="2" xfId="1" applyBorder="1" applyAlignment="1">
      <alignment horizontal="left" wrapText="1"/>
    </xf>
    <xf numFmtId="0" fontId="2" fillId="0" borderId="3" xfId="1"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3" fillId="0" borderId="2" xfId="1" applyNumberFormat="1" applyFont="1" applyFill="1" applyBorder="1" applyAlignment="1">
      <alignment horizontal="left" wrapText="1"/>
    </xf>
    <xf numFmtId="0" fontId="3" fillId="0" borderId="3" xfId="1" applyNumberFormat="1" applyFont="1"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0" fillId="0" borderId="3" xfId="0" applyBorder="1" applyAlignment="1">
      <alignment horizontal="left"/>
    </xf>
    <xf numFmtId="0" fontId="0" fillId="0" borderId="0" xfId="0" applyBorder="1" applyAlignment="1">
      <alignment horizontal="left"/>
    </xf>
    <xf numFmtId="164" fontId="0" fillId="0" borderId="0" xfId="0" applyNumberFormat="1" applyBorder="1" applyAlignment="1">
      <alignment horizontal="left"/>
    </xf>
    <xf numFmtId="2" fontId="0" fillId="0" borderId="0" xfId="0" applyNumberFormat="1" applyBorder="1" applyAlignment="1">
      <alignment horizontal="left"/>
    </xf>
    <xf numFmtId="0" fontId="2" fillId="0" borderId="3" xfId="0" applyFont="1" applyBorder="1" applyAlignment="1">
      <alignment horizontal="left" wrapText="1"/>
    </xf>
    <xf numFmtId="0" fontId="3" fillId="0" borderId="3" xfId="0" applyNumberFormat="1" applyFont="1" applyFill="1" applyBorder="1" applyAlignment="1">
      <alignment horizontal="left" wrapText="1"/>
    </xf>
    <xf numFmtId="0" fontId="0" fillId="0" borderId="1" xfId="0" applyNumberFormat="1" applyBorder="1" applyAlignment="1">
      <alignment horizontal="left"/>
    </xf>
    <xf numFmtId="0" fontId="0" fillId="0" borderId="5" xfId="0" applyBorder="1" applyAlignment="1">
      <alignment horizontal="left"/>
    </xf>
    <xf numFmtId="0" fontId="0" fillId="0" borderId="4" xfId="0" applyBorder="1" applyAlignment="1">
      <alignment horizontal="left"/>
    </xf>
    <xf numFmtId="164" fontId="0" fillId="0" borderId="4" xfId="0" applyNumberFormat="1" applyBorder="1" applyAlignment="1">
      <alignment horizontal="left"/>
    </xf>
    <xf numFmtId="0" fontId="0" fillId="0" borderId="3" xfId="0" applyBorder="1"/>
    <xf numFmtId="2" fontId="0" fillId="0" borderId="3" xfId="0" applyNumberFormat="1" applyBorder="1" applyAlignment="1">
      <alignment horizontal="left"/>
    </xf>
    <xf numFmtId="14" fontId="0" fillId="0" borderId="3" xfId="0" applyNumberFormat="1" applyBorder="1" applyAlignment="1">
      <alignment horizontal="left"/>
    </xf>
    <xf numFmtId="14" fontId="0" fillId="0" borderId="1" xfId="0" applyNumberFormat="1" applyBorder="1" applyAlignment="1">
      <alignment horizontal="left" wrapText="1"/>
    </xf>
  </cellXfs>
  <cellStyles count="2">
    <cellStyle name="Hiperłącze" xfId="1" builtinId="8"/>
    <cellStyle name="Normalny" xfId="0" builtinId="0"/>
  </cellStyles>
  <dxfs count="73">
    <dxf>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indent="0" justifyLastLine="0" shrinkToFit="0" readingOrder="0"/>
      <border outline="0">
        <left style="thin">
          <color indexed="64"/>
        </left>
        <right style="thin">
          <color indexed="64"/>
        </right>
      </border>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fill>
        <patternFill>
          <bgColor theme="9"/>
        </patternFill>
      </fill>
    </dxf>
    <dxf>
      <fill>
        <patternFill>
          <bgColor rgb="FFC00000"/>
        </patternFill>
      </fill>
    </dxf>
    <dxf>
      <numFmt numFmtId="19" formatCode="yyyy/mm/dd"/>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numFmt numFmtId="19" formatCode="yyyy/mm/dd"/>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numFmt numFmtId="2" formatCode="0.00"/>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numFmt numFmtId="2" formatCode="0.00"/>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numFmt numFmtId="164" formatCode="yyyy/mm/dd;@"/>
      <alignment horizontal="left" vertical="bottom" textRotation="0" wrapText="0" indent="0" justifyLastLine="0" shrinkToFit="0" readingOrder="0"/>
      <border diagonalUp="0" diagonalDown="0" outline="0">
        <left style="thin">
          <color indexed="64"/>
        </left>
        <right style="thin">
          <color indexed="64"/>
        </right>
        <top/>
        <bottom/>
      </border>
    </dxf>
    <dxf>
      <numFmt numFmtId="164" formatCode="yyyy/mm/dd;@"/>
      <alignment horizontal="left" vertical="bottom" textRotation="0" wrapText="0" indent="0" justifyLastLine="0" shrinkToFit="0" readingOrder="0"/>
      <border diagonalUp="0" diagonalDown="0" outline="0">
        <left style="thin">
          <color indexed="64"/>
        </left>
        <right style="thin">
          <color indexed="64"/>
        </right>
        <top/>
        <bottom/>
      </border>
    </dxf>
    <dxf>
      <alignment horizontal="left" vertical="bottom" textRotation="0" wrapText="0" indent="0" justifyLastLine="0" shrinkToFit="0" readingOrder="0"/>
      <border diagonalUp="0" diagonalDown="0" outline="0">
        <left style="thin">
          <color indexed="64"/>
        </left>
        <right style="thin">
          <color indexed="64"/>
        </right>
        <top/>
        <bottom/>
      </border>
    </dxf>
    <dxf>
      <alignment horizontal="left" vertical="bottom" textRotation="0" wrapText="0" indent="0" justifyLastLine="0" shrinkToFit="0" readingOrder="0"/>
      <border diagonalUp="0" diagonalDown="0" outline="0">
        <left style="thin">
          <color indexed="64"/>
        </left>
        <right style="thin">
          <color indexed="64"/>
        </right>
        <top/>
        <bottom/>
      </border>
    </dxf>
    <dxf>
      <alignment horizontal="left" vertical="bottom" textRotation="0" wrapText="0" indent="0" justifyLastLine="0" shrinkToFit="0" readingOrder="0"/>
      <border diagonalUp="0" diagonalDown="0" outline="0">
        <left style="thin">
          <color indexed="64"/>
        </left>
        <right style="thin">
          <color indexed="64"/>
        </right>
        <top/>
        <bottom/>
      </border>
    </dxf>
    <dxf>
      <alignment horizontal="left" vertical="bottom" textRotation="0" wrapText="0" indent="0" justifyLastLine="0" shrinkToFit="0" readingOrder="0"/>
      <border diagonalUp="0" diagonalDown="0" outline="0">
        <left/>
        <right style="thin">
          <color indexed="64"/>
        </right>
        <top/>
        <bottom/>
      </border>
    </dxf>
    <dxf>
      <border diagonalUp="0" diagonalDown="0" outline="0">
        <left style="thin">
          <color indexed="64"/>
        </left>
        <right style="thin">
          <color indexed="64"/>
        </right>
        <top style="thin">
          <color indexed="64"/>
        </top>
        <bottom/>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yyyy/mm/dd;@"/>
      <alignment horizontal="left" vertical="bottom" textRotation="0" indent="0" justifyLastLine="0" shrinkToFit="0" readingOrder="0"/>
      <border outline="0">
        <left style="thin">
          <color indexed="64"/>
        </left>
        <right style="thin">
          <color indexed="64"/>
        </right>
      </border>
    </dxf>
    <dxf>
      <numFmt numFmtId="164" formatCode="yyyy/mm/dd;@"/>
      <alignment horizontal="left" vertical="bottom" textRotation="0" indent="0" justifyLastLine="0" shrinkToFit="0" readingOrder="0"/>
      <border outline="0">
        <left style="thin">
          <color indexed="64"/>
        </left>
        <right style="thin">
          <color indexed="64"/>
        </right>
      </border>
    </dxf>
    <dxf>
      <alignment horizontal="left" vertical="bottom" textRotation="0" indent="0" justifyLastLine="0" shrinkToFit="0" readingOrder="0"/>
      <border outline="0">
        <left style="thin">
          <color indexed="64"/>
        </left>
        <right style="thin">
          <color indexed="64"/>
        </right>
      </border>
    </dxf>
    <dxf>
      <alignment horizontal="left" vertical="bottom" textRotation="0" indent="0" justifyLastLine="0" shrinkToFit="0" readingOrder="0"/>
      <border outline="0">
        <left style="thin">
          <color indexed="64"/>
        </left>
        <right style="thin">
          <color indexed="64"/>
        </right>
      </border>
    </dxf>
    <dxf>
      <alignment horizontal="left" vertical="bottom" textRotation="0" indent="0" justifyLastLine="0" shrinkToFit="0" readingOrder="0"/>
      <border outline="0">
        <left style="thin">
          <color indexed="64"/>
        </left>
        <right style="thin">
          <color indexed="64"/>
        </right>
      </border>
    </dxf>
    <dxf>
      <alignment horizontal="left" vertical="bottom" textRotation="0" indent="0" justifyLastLine="0" shrinkToFit="0" readingOrder="0"/>
    </dxf>
    <dxf>
      <fill>
        <patternFill patternType="solid">
          <fgColor indexed="64"/>
          <bgColor rgb="FFFF000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rgb="FFFF000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238"/>
        <scheme val="minor"/>
      </font>
      <numFmt numFmtId="0" formatCode="General"/>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u val="none"/>
        <color auto="1"/>
        <charset val="238"/>
      </font>
      <numFmt numFmtId="0" formatCode="General"/>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ertAlign val="baseline"/>
        <sz val="11"/>
        <color theme="10"/>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alignment horizontal="left" vertical="bottom" textRotation="0" wrapText="0" indent="0" justifyLastLine="0" shrinkToFit="0" readingOrder="0"/>
      <border diagonalUp="0" diagonalDown="0" outline="0">
        <left/>
        <right/>
        <top/>
        <bottom/>
      </border>
    </dxf>
    <dxf>
      <numFmt numFmtId="4" formatCode="#,##0.00"/>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alignment horizontal="left" vertical="bottom" textRotation="0" wrapText="0" indent="0" justifyLastLine="0" shrinkToFit="0" readingOrder="0"/>
      <border diagonalUp="0" diagonalDown="0" outline="0">
        <left/>
        <right/>
        <top/>
        <bottom/>
      </border>
    </dxf>
    <dxf>
      <numFmt numFmtId="2" formatCode="0.00"/>
      <alignment horizontal="left" vertical="bottom" textRotation="0" indent="0" justifyLastLine="0" shrinkToFit="0" readingOrder="0"/>
    </dxf>
    <dxf>
      <alignment horizontal="left" vertical="bottom" textRotation="0" wrapText="0" indent="0" justifyLastLine="0" shrinkToFit="0" readingOrder="0"/>
      <border diagonalUp="0" diagonalDown="0" outline="0">
        <left/>
        <right/>
        <top/>
        <bottom/>
      </border>
    </dxf>
    <dxf>
      <alignment horizontal="left" vertical="bottom" textRotation="0" indent="0" justifyLastLine="0" shrinkToFit="0" readingOrder="0"/>
    </dxf>
    <dxf>
      <alignment horizontal="left" vertical="bottom" textRotation="0" wrapText="0" indent="0" justifyLastLine="0" shrinkToFit="0" readingOrder="0"/>
      <border diagonalUp="0" diagonalDown="0" outline="0">
        <left/>
        <right/>
        <top/>
        <bottom/>
      </border>
    </dxf>
    <dxf>
      <alignment horizontal="left" vertical="bottom" textRotation="0" indent="0" justifyLastLine="0" shrinkToFit="0" readingOrder="0"/>
    </dxf>
    <dxf>
      <alignment horizontal="left" vertical="bottom" textRotation="0" wrapText="0" indent="0" justifyLastLine="0" shrinkToFit="0" readingOrder="0"/>
      <border diagonalUp="0" diagonalDown="0" outline="0">
        <left/>
        <right/>
        <top/>
        <bottom/>
      </border>
    </dxf>
    <dxf>
      <alignment horizontal="left" vertical="bottom" textRotation="0" indent="0" justifyLastLine="0" shrinkToFit="0" readingOrder="0"/>
    </dxf>
    <dxf>
      <numFmt numFmtId="164" formatCode="yyyy/mm/dd;@"/>
      <alignment horizontal="left" vertical="bottom" textRotation="0" wrapText="0" indent="0" justifyLastLine="0" shrinkToFit="0" readingOrder="0"/>
      <border diagonalUp="0" diagonalDown="0" outline="0">
        <left/>
        <right/>
        <top/>
        <bottom/>
      </border>
    </dxf>
    <dxf>
      <numFmt numFmtId="164" formatCode="yyyy/mm/dd;@"/>
      <alignment horizontal="left" vertical="bottom" textRotation="0" indent="0" justifyLastLine="0" shrinkToFit="0" readingOrder="0"/>
    </dxf>
    <dxf>
      <numFmt numFmtId="164" formatCode="yyyy/mm/dd;@"/>
      <alignment horizontal="left" vertical="bottom" textRotation="0" wrapText="0" indent="0" justifyLastLine="0" shrinkToFit="0" readingOrder="0"/>
      <border diagonalUp="0" diagonalDown="0" outline="0">
        <left/>
        <right/>
        <top/>
        <bottom/>
      </border>
    </dxf>
    <dxf>
      <numFmt numFmtId="164" formatCode="yyyy/mm/dd;@"/>
      <alignment horizontal="left" vertical="bottom" textRotation="0" indent="0" justifyLastLine="0" shrinkToFit="0" readingOrder="0"/>
    </dxf>
    <dxf>
      <alignment horizontal="left" vertical="bottom" textRotation="0" wrapText="0" indent="0" justifyLastLine="0" shrinkToFit="0" readingOrder="0"/>
      <border diagonalUp="0" diagonalDown="0" outline="0">
        <left/>
        <right/>
        <top/>
        <bottom/>
      </border>
    </dxf>
    <dxf>
      <alignment horizontal="left" vertical="bottom" textRotation="0" indent="0" justifyLastLine="0" shrinkToFit="0" readingOrder="0"/>
    </dxf>
    <dxf>
      <alignment horizontal="left" vertical="bottom" textRotation="0" wrapText="0" indent="0" justifyLastLine="0" shrinkToFit="0" readingOrder="0"/>
      <border diagonalUp="0" diagonalDown="0" outline="0">
        <left/>
        <right/>
        <top/>
        <bottom/>
      </border>
    </dxf>
    <dxf>
      <alignment horizontal="left" vertical="bottom" textRotation="0" indent="0" justifyLastLine="0" shrinkToFit="0" readingOrder="0"/>
    </dxf>
    <dxf>
      <alignment horizontal="left" vertical="bottom" textRotation="0" wrapText="0" indent="0" justifyLastLine="0" shrinkToFit="0" readingOrder="0"/>
      <border diagonalUp="0" diagonalDown="0" outline="0">
        <left/>
        <right/>
        <top/>
        <bottom/>
      </border>
    </dxf>
    <dxf>
      <alignment horizontal="left" vertical="bottom" textRotation="0" indent="0" justifyLastLine="0" shrinkToFit="0" readingOrder="0"/>
    </dxf>
    <dxf>
      <alignment horizontal="left" vertical="bottom" textRotation="0" wrapText="0" indent="0" justifyLastLine="0" shrinkToFit="0" readingOrder="0"/>
      <border diagonalUp="0" diagonalDown="0" outline="0">
        <left/>
        <right/>
        <top/>
        <bottom/>
      </border>
    </dxf>
    <dxf>
      <alignment horizontal="left" vertical="bottom" textRotation="0" indent="0" justifyLastLine="0" shrinkToFit="0" readingOrder="0"/>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_Nabory_tabela_Interreg_marz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bory styczeń 2025"/>
      <sheetName val="Arkusz1"/>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214EDC3-F6CA-4C2A-A223-90B2D276D9E4}" name="Tabela15" displayName="Tabela15" ref="A1:P21" totalsRowCount="1" dataDxfId="40">
  <autoFilter ref="A1:P20" xr:uid="{B59C5309-7DC1-465C-A206-A0AAEFE90923}"/>
  <tableColumns count="16">
    <tableColumn id="1" xr3:uid="{EBF34835-BEC8-4D8E-BA6E-357211A67177}" name="Lp." dataDxfId="72" totalsRowDxfId="71"/>
    <tableColumn id="2" xr3:uid="{4C6ED1DC-8C72-44B8-8F3D-29E57090C519}" name="Nr priorytetu/ celu szczegółowego" dataDxfId="70" totalsRowDxfId="69"/>
    <tableColumn id="3" xr3:uid="{120C86CB-E080-47F8-B74F-DB0EC25EF09F}" name="Nazwa priorytetu/ celu szczegółowego" dataDxfId="68" totalsRowDxfId="67"/>
    <tableColumn id="4" xr3:uid="{0F93D346-F599-4FBA-854C-3CE5F32A9147}" name="Program" dataDxfId="66" totalsRowDxfId="65"/>
    <tableColumn id="5" xr3:uid="{5CCC8764-2E2D-42E6-893E-984AB0D204BD}" name="Tryb konkurencyjny? (wybierz TAK/NIE)" dataDxfId="64" totalsRowDxfId="63"/>
    <tableColumn id="6" xr3:uid="{62247F14-390D-4752-8713-5F166B071FF6}" name="Data rozpoczęcia naboru (rrrr-mm-dd)" dataDxfId="62" totalsRowDxfId="61"/>
    <tableColumn id="7" xr3:uid="{AF745D8C-0AFA-44D4-9419-849A765C54CA}" name="Data zakończenia naboru (rrrr-mm-dd)" dataDxfId="60" totalsRowDxfId="59"/>
    <tableColumn id="8" xr3:uid="{D4B2EF15-C327-46EE-B2BF-18374D5C42AC}" name="Czy nabór jest nowy? (wybierz TAK/ NIE)" dataDxfId="58" totalsRowDxfId="57"/>
    <tableColumn id="9" xr3:uid="{9B47CCE0-369C-4D6C-A1E6-A84F4018A79A}" name="Obszar wsparcia (obszar interwencji)" dataDxfId="56" totalsRowDxfId="55"/>
    <tableColumn id="10" xr3:uid="{6410BAD6-76EA-4C41-BC1F-38AD502722DD}" name="Instytucja organizująca nabór (pełna nazwa)" dataDxfId="54" totalsRowDxfId="53"/>
    <tableColumn id="11" xr3:uid="{3C1F208E-80A7-4637-8962-A598D5BCF906}" name="Budżet naboru (w milionach euro, dwa miejsca po przecinku)" totalsRowFunction="custom" dataDxfId="52" totalsRowDxfId="51">
      <totalsRowFormula>SUM(K2:K20)</totalsRowFormula>
    </tableColumn>
    <tableColumn id="18" xr3:uid="{A2AFD81B-3F4C-4DEF-A26F-9E92E2956E63}" name="Budżet naboru (w milionach złotych, dwa miejsca po przecinku)" totalsRowFunction="custom" dataDxfId="50" totalsRowDxfId="49">
      <totalsRowFormula>SUM(L2:L20)</totalsRowFormula>
    </tableColumn>
    <tableColumn id="12" xr3:uid="{A27254C0-1995-46C9-AE48-F9E60FBBC135}" name="Link do naboru (jeśli nie ogłoszony, to planowana data ogłoszenia)" dataDxfId="48" totalsRowDxfId="47" dataCellStyle="Hiperłącze"/>
    <tableColumn id="13" xr3:uid="{6CF3FC2B-8B7B-4ABD-8EE1-B1085CDC0487}" name="Czy nabór jest dla przedsiębiorców? (wybierz TAK/ NIE)" dataDxfId="46" totalsRowDxfId="45"/>
    <tableColumn id="14" xr3:uid="{E19264A7-BA45-44E7-A2C3-4EEB4FFBEA2B}" name="Dla kogo jest nabór? (kto może aplikować)" dataDxfId="44" totalsRowDxfId="43" dataCellStyle="Hiperłącze"/>
    <tableColumn id="15" xr3:uid="{4F2C59B7-AF8E-492A-8347-9867F0D30FE6}" name="Uwagi" dataDxfId="42" totalsRowDxfId="41"/>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B5DADE4-945D-4445-8FF4-F7523CD093A1}" name="Tabela14" displayName="Tabela14" ref="A1:P3" totalsRowCount="1">
  <autoFilter ref="A1:P2" xr:uid="{B59C5309-7DC1-465C-A206-A0AAEFE90923}"/>
  <tableColumns count="16">
    <tableColumn id="1" xr3:uid="{7C5203CD-E14A-4541-AD14-CBA77F547007}" name="Lp." dataDxfId="0" totalsRowDxfId="28"/>
    <tableColumn id="2" xr3:uid="{6209DD93-D75B-4041-BE4E-62462B69B980}" name="Nr priorytetu/ celu szczegółowego" dataDxfId="1" totalsRowDxfId="27"/>
    <tableColumn id="3" xr3:uid="{49583350-7DA1-416B-AB78-B0D11C78B248}" name="Nazwa priorytetu/ celu szczegółowego" dataDxfId="39" totalsRowDxfId="26"/>
    <tableColumn id="4" xr3:uid="{D7071E39-712C-441B-BB20-1B05DCCA12FA}" name="Program" dataDxfId="38" totalsRowDxfId="25"/>
    <tableColumn id="5" xr3:uid="{84CED1CC-A05A-4704-B5D0-70463DF40019}" name="Tryb konkurencyjny? (wybierz TAK/NIE)" dataDxfId="37" totalsRowDxfId="24"/>
    <tableColumn id="6" xr3:uid="{BEF5B8AE-4CA4-46D0-8B0C-8A37219D5A35}" name="Data rozpoczęcia naboru (rrrr-mm-dd)" dataDxfId="36" totalsRowDxfId="23"/>
    <tableColumn id="7" xr3:uid="{5444CE56-3781-4F76-9CFE-ABE42D8E4A3B}" name="Data zakończenia naboru (rrrr-mm-dd)" dataDxfId="35" totalsRowDxfId="22"/>
    <tableColumn id="8" xr3:uid="{8CFAFCE1-28B1-4716-B9A5-DFB49B1A903B}" name="Czy nabór jest nowy? (wybierz TAK/ NIE)" dataDxfId="34" totalsRowDxfId="21"/>
    <tableColumn id="9" xr3:uid="{F5E852E1-8372-49C7-9EF5-8320961A2093}" name="Obszar wsparcia (obszar interwencji)" dataDxfId="33" totalsRowDxfId="20"/>
    <tableColumn id="10" xr3:uid="{C6259D8E-DC51-4E5D-A502-7944EA6DAE44}" name="Instytucja organizująca nabór (pełna nazwa)" dataDxfId="32" totalsRowDxfId="19"/>
    <tableColumn id="11" xr3:uid="{959D8C04-E516-4A39-BCC7-FB236F0BEE86}" name="Budżet naboru (w milionach euro, dwa miejsca po przecinku)" totalsRowFunction="custom" dataDxfId="31" totalsRowDxfId="18">
      <totalsRowFormula>SUM(K2)</totalsRowFormula>
    </tableColumn>
    <tableColumn id="16" xr3:uid="{A0053374-FFE7-4984-9F2D-503BE71D58A0}" name="Budżet naboru (w milionach złotych, dwa miejsca po przecinku)" totalsRowFunction="custom" dataDxfId="12" totalsRowDxfId="17">
      <totalsRowFormula>SUM(L2)</totalsRowFormula>
    </tableColumn>
    <tableColumn id="12" xr3:uid="{2DC9291B-D2FB-4E01-9EA9-70B2F6CE573A}" name="Link do naboru (jeśli nie ogłoszony, to planowana data ogłoszenia)" dataDxfId="10" totalsRowDxfId="16"/>
    <tableColumn id="13" xr3:uid="{7DB6F896-07BE-4D8D-8EC9-2C7EE7700E0E}" name="Czy nabór jest dla przedsiębiorców? (wybierz TAK/ NIE)" dataDxfId="11" totalsRowDxfId="15"/>
    <tableColumn id="14" xr3:uid="{48D8D999-1C6E-4015-BD5E-C16C5F320657}" name="Dla kogo jest nabór? (kto może aplikować)" dataDxfId="30" totalsRowDxfId="14"/>
    <tableColumn id="15" xr3:uid="{9707927C-7C33-4033-BB83-284CADB867A2}" name="Uwagi" dataDxfId="29" totalsRowDxfId="13"/>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uropradziad.pl/" TargetMode="External"/><Relationship Id="rId13" Type="http://schemas.openxmlformats.org/officeDocument/2006/relationships/hyperlink" Target="https://pl.plsn.eu/-/ogloszenie-o-naborze-wnioskow-o-dofinansowanie-dla-priorytetu-2-cel-2-7" TargetMode="External"/><Relationship Id="rId3" Type="http://schemas.openxmlformats.org/officeDocument/2006/relationships/hyperlink" Target="https://www.czplfmp.eu/cs/domu/" TargetMode="External"/><Relationship Id="rId7" Type="http://schemas.openxmlformats.org/officeDocument/2006/relationships/hyperlink" Target="https://www.euroregion-beskidy.pl/nabory-cz/" TargetMode="External"/><Relationship Id="rId12" Type="http://schemas.openxmlformats.org/officeDocument/2006/relationships/hyperlink" Target="https://www.cz-pl.eu/pl/transport-mosty" TargetMode="External"/><Relationship Id="rId2" Type="http://schemas.openxmlformats.org/officeDocument/2006/relationships/hyperlink" Target="https://www.czplfmp.eu/cs/domu/" TargetMode="External"/><Relationship Id="rId16" Type="http://schemas.openxmlformats.org/officeDocument/2006/relationships/table" Target="../tables/table1.xml"/><Relationship Id="rId1" Type="http://schemas.openxmlformats.org/officeDocument/2006/relationships/hyperlink" Target="https://pomerania.org.pl/?p=3855" TargetMode="External"/><Relationship Id="rId6" Type="http://schemas.openxmlformats.org/officeDocument/2006/relationships/hyperlink" Target="https://www.euroregion-beskidy.pl/nabory-cz/" TargetMode="External"/><Relationship Id="rId11" Type="http://schemas.openxmlformats.org/officeDocument/2006/relationships/hyperlink" Target="https://www.interreg.olza.pl/aktualnosci/2-kolo-naboru-wnioskow-do-fmp-zostalo-otwarte" TargetMode="External"/><Relationship Id="rId5" Type="http://schemas.openxmlformats.org/officeDocument/2006/relationships/hyperlink" Target="https://euroregion-glacensis.ng.pl/74" TargetMode="External"/><Relationship Id="rId15" Type="http://schemas.openxmlformats.org/officeDocument/2006/relationships/printerSettings" Target="../printerSettings/printerSettings1.bin"/><Relationship Id="rId10" Type="http://schemas.openxmlformats.org/officeDocument/2006/relationships/hyperlink" Target="https://www.euroregion-silesia.pl/news,,587.html" TargetMode="External"/><Relationship Id="rId4" Type="http://schemas.openxmlformats.org/officeDocument/2006/relationships/hyperlink" Target="https://euroregion-glacensis.ng.pl/74" TargetMode="External"/><Relationship Id="rId9" Type="http://schemas.openxmlformats.org/officeDocument/2006/relationships/hyperlink" Target="https://europradziad.pl/" TargetMode="External"/><Relationship Id="rId14" Type="http://schemas.openxmlformats.org/officeDocument/2006/relationships/hyperlink" Target="https://interreg-baltic.eu/gateway/;%20planowana%20data%20og&#322;oszenia%20to%2025%20marca%20-%20informacja%20pojawi%20si&#281;%20na%20stronie,%20do%20kt&#243;rej%20jest%20lin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90D57-88FC-4D6F-BFF6-929347DD67DA}">
  <dimension ref="A1:P23"/>
  <sheetViews>
    <sheetView tabSelected="1" topLeftCell="E19" zoomScale="80" zoomScaleNormal="80" workbookViewId="0">
      <selection activeCell="I31" sqref="I31"/>
    </sheetView>
  </sheetViews>
  <sheetFormatPr defaultRowHeight="15" x14ac:dyDescent="0.25"/>
  <cols>
    <col min="2" max="2" width="25.7109375" customWidth="1"/>
    <col min="3" max="3" width="29.42578125" customWidth="1"/>
    <col min="4" max="4" width="33.7109375" customWidth="1"/>
    <col min="5" max="5" width="36.85546875" customWidth="1"/>
    <col min="6" max="6" width="38.28515625" customWidth="1"/>
    <col min="7" max="7" width="38.7109375" customWidth="1"/>
    <col min="8" max="8" width="43" customWidth="1"/>
    <col min="9" max="9" width="33.140625" customWidth="1"/>
    <col min="10" max="10" width="37.5703125" customWidth="1"/>
    <col min="11" max="11" width="32" customWidth="1"/>
    <col min="12" max="12" width="33" customWidth="1"/>
    <col min="13" max="13" width="50.42578125" customWidth="1"/>
    <col min="14" max="14" width="24.7109375" customWidth="1"/>
    <col min="15" max="15" width="110.28515625" customWidth="1"/>
    <col min="16" max="16" width="25.85546875" customWidth="1"/>
  </cols>
  <sheetData>
    <row r="1" spans="1:16" ht="13.5" customHeight="1" x14ac:dyDescent="0.25">
      <c r="A1" t="s">
        <v>0</v>
      </c>
      <c r="B1" t="s">
        <v>25</v>
      </c>
      <c r="C1" t="s">
        <v>24</v>
      </c>
      <c r="D1" t="s">
        <v>1</v>
      </c>
      <c r="E1" t="s">
        <v>4</v>
      </c>
      <c r="F1" t="s">
        <v>10</v>
      </c>
      <c r="G1" t="s">
        <v>11</v>
      </c>
      <c r="H1" t="s">
        <v>5</v>
      </c>
      <c r="I1" t="s">
        <v>3</v>
      </c>
      <c r="J1" t="s">
        <v>9</v>
      </c>
      <c r="K1" t="s">
        <v>91</v>
      </c>
      <c r="L1" t="s">
        <v>8</v>
      </c>
      <c r="M1" t="s">
        <v>6</v>
      </c>
      <c r="N1" t="s">
        <v>7</v>
      </c>
      <c r="O1" t="s">
        <v>12</v>
      </c>
      <c r="P1" t="s">
        <v>2</v>
      </c>
    </row>
    <row r="2" spans="1:16" ht="165" x14ac:dyDescent="0.25">
      <c r="A2" s="1">
        <v>1</v>
      </c>
      <c r="B2" s="2" t="s">
        <v>26</v>
      </c>
      <c r="C2" s="2" t="s">
        <v>27</v>
      </c>
      <c r="D2" s="2" t="s">
        <v>13</v>
      </c>
      <c r="E2" s="2" t="s">
        <v>28</v>
      </c>
      <c r="F2" s="3">
        <v>45140</v>
      </c>
      <c r="G2" s="3"/>
      <c r="H2" s="2" t="s">
        <v>29</v>
      </c>
      <c r="I2" s="2" t="s">
        <v>30</v>
      </c>
      <c r="J2" s="2" t="s">
        <v>31</v>
      </c>
      <c r="K2" s="4"/>
      <c r="L2" s="5"/>
      <c r="M2" s="12" t="s">
        <v>32</v>
      </c>
      <c r="N2" s="14" t="s">
        <v>29</v>
      </c>
      <c r="O2" s="16" t="s">
        <v>33</v>
      </c>
      <c r="P2" s="18" t="s">
        <v>34</v>
      </c>
    </row>
    <row r="3" spans="1:16" ht="120" x14ac:dyDescent="0.25">
      <c r="A3" s="1">
        <v>2</v>
      </c>
      <c r="B3" s="2" t="s">
        <v>35</v>
      </c>
      <c r="C3" s="2" t="s">
        <v>36</v>
      </c>
      <c r="D3" s="2" t="s">
        <v>15</v>
      </c>
      <c r="E3" s="2" t="s">
        <v>28</v>
      </c>
      <c r="F3" s="3"/>
      <c r="G3" s="3"/>
      <c r="H3" s="2" t="s">
        <v>29</v>
      </c>
      <c r="I3" s="2" t="s">
        <v>37</v>
      </c>
      <c r="J3" s="2" t="s">
        <v>38</v>
      </c>
      <c r="K3" s="7">
        <v>2.19</v>
      </c>
      <c r="L3" s="7">
        <f>[1]!Tabela1[[#This Row],[Budżet naboru (w milionach euro, dwa miejsca po przecinku)]]*4.1609</f>
        <v>9.1123709999999996</v>
      </c>
      <c r="M3" s="6" t="s">
        <v>39</v>
      </c>
      <c r="N3" s="2" t="s">
        <v>29</v>
      </c>
      <c r="O3" s="9" t="s">
        <v>40</v>
      </c>
      <c r="P3" s="10" t="s">
        <v>41</v>
      </c>
    </row>
    <row r="4" spans="1:16" ht="120" x14ac:dyDescent="0.25">
      <c r="A4" s="1">
        <v>3</v>
      </c>
      <c r="B4" s="2" t="s">
        <v>42</v>
      </c>
      <c r="C4" s="2" t="s">
        <v>43</v>
      </c>
      <c r="D4" s="2" t="s">
        <v>15</v>
      </c>
      <c r="E4" s="2" t="s">
        <v>28</v>
      </c>
      <c r="F4" s="3"/>
      <c r="G4" s="3"/>
      <c r="H4" s="2" t="s">
        <v>29</v>
      </c>
      <c r="I4" s="2" t="s">
        <v>44</v>
      </c>
      <c r="J4" s="2" t="s">
        <v>38</v>
      </c>
      <c r="K4" s="7">
        <v>3.29</v>
      </c>
      <c r="L4" s="7">
        <f>[1]!Tabela1[[#This Row],[Budżet naboru (w milionach euro, dwa miejsca po przecinku)]]*4.1609</f>
        <v>13.689361</v>
      </c>
      <c r="M4" s="6" t="s">
        <v>39</v>
      </c>
      <c r="N4" s="2" t="s">
        <v>29</v>
      </c>
      <c r="O4" s="9" t="s">
        <v>40</v>
      </c>
      <c r="P4" s="10" t="s">
        <v>41</v>
      </c>
    </row>
    <row r="5" spans="1:16" ht="120" x14ac:dyDescent="0.25">
      <c r="A5" s="1">
        <v>4</v>
      </c>
      <c r="B5" s="2" t="s">
        <v>45</v>
      </c>
      <c r="C5" s="2" t="s">
        <v>36</v>
      </c>
      <c r="D5" s="2" t="s">
        <v>15</v>
      </c>
      <c r="E5" s="2" t="s">
        <v>28</v>
      </c>
      <c r="F5" s="3"/>
      <c r="G5" s="3"/>
      <c r="H5" s="2" t="s">
        <v>29</v>
      </c>
      <c r="I5" s="2" t="s">
        <v>37</v>
      </c>
      <c r="J5" s="2" t="s">
        <v>46</v>
      </c>
      <c r="K5" s="7">
        <v>5.69</v>
      </c>
      <c r="L5" s="7">
        <f>[1]!Tabela1[[#This Row],[Budżet naboru (w milionach euro, dwa miejsca po przecinku)]]*4.1609</f>
        <v>23.675521</v>
      </c>
      <c r="M5" s="6" t="s">
        <v>47</v>
      </c>
      <c r="N5" s="2" t="s">
        <v>29</v>
      </c>
      <c r="O5" s="9" t="s">
        <v>40</v>
      </c>
      <c r="P5" s="10" t="s">
        <v>41</v>
      </c>
    </row>
    <row r="6" spans="1:16" ht="120" x14ac:dyDescent="0.25">
      <c r="A6" s="1">
        <v>5</v>
      </c>
      <c r="B6" s="2" t="s">
        <v>48</v>
      </c>
      <c r="C6" s="2" t="s">
        <v>44</v>
      </c>
      <c r="D6" s="2" t="s">
        <v>15</v>
      </c>
      <c r="E6" s="2" t="s">
        <v>28</v>
      </c>
      <c r="F6" s="3"/>
      <c r="G6" s="3"/>
      <c r="H6" s="2" t="s">
        <v>29</v>
      </c>
      <c r="I6" s="2" t="s">
        <v>44</v>
      </c>
      <c r="J6" s="2" t="s">
        <v>46</v>
      </c>
      <c r="K6" s="7">
        <v>3.97</v>
      </c>
      <c r="L6" s="7">
        <f>[1]!Tabela1[[#This Row],[Budżet naboru (w milionach euro, dwa miejsca po przecinku)]]*4.1609</f>
        <v>16.518772999999999</v>
      </c>
      <c r="M6" s="6" t="s">
        <v>47</v>
      </c>
      <c r="N6" s="2" t="s">
        <v>29</v>
      </c>
      <c r="O6" s="9" t="s">
        <v>40</v>
      </c>
      <c r="P6" s="10" t="s">
        <v>41</v>
      </c>
    </row>
    <row r="7" spans="1:16" ht="120" x14ac:dyDescent="0.25">
      <c r="A7" s="1">
        <v>6</v>
      </c>
      <c r="B7" s="2" t="s">
        <v>42</v>
      </c>
      <c r="C7" s="2" t="s">
        <v>44</v>
      </c>
      <c r="D7" s="2" t="s">
        <v>15</v>
      </c>
      <c r="E7" s="2" t="s">
        <v>28</v>
      </c>
      <c r="F7" s="3"/>
      <c r="G7" s="3"/>
      <c r="H7" s="2" t="s">
        <v>29</v>
      </c>
      <c r="I7" s="2" t="s">
        <v>44</v>
      </c>
      <c r="J7" s="2" t="s">
        <v>49</v>
      </c>
      <c r="K7" s="7">
        <v>1.3</v>
      </c>
      <c r="L7" s="7">
        <f>[1]!Tabela1[[#This Row],[Budżet naboru (w milionach euro, dwa miejsca po przecinku)]]*4.1609</f>
        <v>5.4091699999999996</v>
      </c>
      <c r="M7" s="6" t="s">
        <v>50</v>
      </c>
      <c r="N7" s="2" t="s">
        <v>29</v>
      </c>
      <c r="O7" s="9" t="s">
        <v>40</v>
      </c>
      <c r="P7" s="10" t="s">
        <v>41</v>
      </c>
    </row>
    <row r="8" spans="1:16" ht="120" x14ac:dyDescent="0.25">
      <c r="A8" s="1">
        <v>7</v>
      </c>
      <c r="B8" s="2" t="s">
        <v>45</v>
      </c>
      <c r="C8" s="2" t="s">
        <v>36</v>
      </c>
      <c r="D8" s="2" t="s">
        <v>15</v>
      </c>
      <c r="E8" s="2" t="s">
        <v>28</v>
      </c>
      <c r="F8" s="3"/>
      <c r="G8" s="3"/>
      <c r="H8" s="2" t="s">
        <v>29</v>
      </c>
      <c r="I8" s="2" t="s">
        <v>37</v>
      </c>
      <c r="J8" s="2" t="s">
        <v>49</v>
      </c>
      <c r="K8" s="7">
        <v>1.36</v>
      </c>
      <c r="L8" s="7">
        <f>[1]!Tabela1[[#This Row],[Budżet naboru (w milionach euro, dwa miejsca po przecinku)]]*4.1609</f>
        <v>5.6588240000000001</v>
      </c>
      <c r="M8" s="6" t="s">
        <v>50</v>
      </c>
      <c r="N8" s="2" t="s">
        <v>29</v>
      </c>
      <c r="O8" s="9" t="s">
        <v>40</v>
      </c>
      <c r="P8" s="10" t="s">
        <v>41</v>
      </c>
    </row>
    <row r="9" spans="1:16" ht="120" x14ac:dyDescent="0.25">
      <c r="A9" s="1">
        <v>8</v>
      </c>
      <c r="B9" s="2" t="s">
        <v>45</v>
      </c>
      <c r="C9" s="2" t="s">
        <v>36</v>
      </c>
      <c r="D9" s="2" t="s">
        <v>15</v>
      </c>
      <c r="E9" s="2" t="s">
        <v>28</v>
      </c>
      <c r="F9" s="3"/>
      <c r="G9" s="3"/>
      <c r="H9" s="2" t="s">
        <v>29</v>
      </c>
      <c r="I9" s="2" t="s">
        <v>51</v>
      </c>
      <c r="J9" s="2" t="s">
        <v>52</v>
      </c>
      <c r="K9" s="7">
        <v>4.3</v>
      </c>
      <c r="L9" s="7">
        <f>[1]!Tabela1[[#This Row],[Budżet naboru (w milionach euro, dwa miejsca po przecinku)]]*4.1609</f>
        <v>17.891869999999997</v>
      </c>
      <c r="M9" s="6" t="s">
        <v>53</v>
      </c>
      <c r="N9" s="2" t="s">
        <v>29</v>
      </c>
      <c r="O9" s="9" t="s">
        <v>40</v>
      </c>
      <c r="P9" s="10" t="s">
        <v>41</v>
      </c>
    </row>
    <row r="10" spans="1:16" ht="120" x14ac:dyDescent="0.25">
      <c r="A10" s="1">
        <v>9</v>
      </c>
      <c r="B10" s="2" t="s">
        <v>42</v>
      </c>
      <c r="C10" s="2" t="s">
        <v>44</v>
      </c>
      <c r="D10" s="2" t="s">
        <v>15</v>
      </c>
      <c r="E10" s="2" t="s">
        <v>28</v>
      </c>
      <c r="F10" s="3"/>
      <c r="G10" s="3"/>
      <c r="H10" s="2" t="s">
        <v>29</v>
      </c>
      <c r="I10" s="2" t="s">
        <v>44</v>
      </c>
      <c r="J10" s="2" t="s">
        <v>52</v>
      </c>
      <c r="K10" s="7">
        <v>3.36</v>
      </c>
      <c r="L10" s="7">
        <f>[1]!Tabela1[[#This Row],[Budżet naboru (w milionach euro, dwa miejsca po przecinku)]]*4.1609</f>
        <v>13.980623999999999</v>
      </c>
      <c r="M10" s="6" t="s">
        <v>53</v>
      </c>
      <c r="N10" s="2" t="s">
        <v>29</v>
      </c>
      <c r="O10" s="9" t="s">
        <v>40</v>
      </c>
      <c r="P10" s="10" t="s">
        <v>41</v>
      </c>
    </row>
    <row r="11" spans="1:16" ht="120" x14ac:dyDescent="0.25">
      <c r="A11" s="1">
        <v>10</v>
      </c>
      <c r="B11" s="2" t="s">
        <v>54</v>
      </c>
      <c r="C11" s="2" t="s">
        <v>36</v>
      </c>
      <c r="D11" s="2" t="s">
        <v>15</v>
      </c>
      <c r="E11" s="2" t="s">
        <v>28</v>
      </c>
      <c r="F11" s="3"/>
      <c r="G11" s="3"/>
      <c r="H11" s="2" t="s">
        <v>29</v>
      </c>
      <c r="I11" s="2" t="s">
        <v>51</v>
      </c>
      <c r="J11" s="2" t="s">
        <v>55</v>
      </c>
      <c r="K11" s="7">
        <v>3.05</v>
      </c>
      <c r="L11" s="7">
        <f>[1]!Tabela1[[#This Row],[Budżet naboru (w milionach euro, dwa miejsca po przecinku)]]*4.1609</f>
        <v>12.690744999999998</v>
      </c>
      <c r="M11" s="6" t="s">
        <v>56</v>
      </c>
      <c r="N11" s="2" t="s">
        <v>29</v>
      </c>
      <c r="O11" s="9" t="s">
        <v>40</v>
      </c>
      <c r="P11" s="10" t="s">
        <v>41</v>
      </c>
    </row>
    <row r="12" spans="1:16" ht="121.5" customHeight="1" x14ac:dyDescent="0.25">
      <c r="A12" s="1">
        <v>11</v>
      </c>
      <c r="B12" s="2" t="s">
        <v>54</v>
      </c>
      <c r="C12" s="2" t="s">
        <v>36</v>
      </c>
      <c r="D12" s="2" t="s">
        <v>15</v>
      </c>
      <c r="E12" s="2" t="s">
        <v>28</v>
      </c>
      <c r="F12" s="3"/>
      <c r="G12" s="3"/>
      <c r="H12" s="2" t="s">
        <v>29</v>
      </c>
      <c r="I12" s="2" t="s">
        <v>51</v>
      </c>
      <c r="J12" s="2" t="s">
        <v>57</v>
      </c>
      <c r="K12" s="7">
        <v>2.14</v>
      </c>
      <c r="L12" s="7">
        <f>[1]!Tabela1[[#This Row],[Budżet naboru (w milionach euro, dwa miejsca po przecinku)]]*4.1609</f>
        <v>8.9043259999999993</v>
      </c>
      <c r="M12" s="6" t="s">
        <v>58</v>
      </c>
      <c r="N12" s="2" t="s">
        <v>29</v>
      </c>
      <c r="O12" s="9" t="s">
        <v>40</v>
      </c>
      <c r="P12" s="10" t="s">
        <v>41</v>
      </c>
    </row>
    <row r="13" spans="1:16" ht="225" x14ac:dyDescent="0.25">
      <c r="A13" s="1">
        <v>12</v>
      </c>
      <c r="B13" s="2" t="s">
        <v>59</v>
      </c>
      <c r="C13" s="2" t="s">
        <v>60</v>
      </c>
      <c r="D13" s="2" t="s">
        <v>15</v>
      </c>
      <c r="E13" s="2" t="s">
        <v>28</v>
      </c>
      <c r="F13" s="3">
        <v>45505</v>
      </c>
      <c r="G13" s="3">
        <v>45987</v>
      </c>
      <c r="H13" s="2" t="s">
        <v>29</v>
      </c>
      <c r="I13" s="2" t="s">
        <v>61</v>
      </c>
      <c r="J13" s="2" t="s">
        <v>62</v>
      </c>
      <c r="K13" s="7">
        <v>2.94</v>
      </c>
      <c r="L13" s="7">
        <f>[1]!Tabela1[[#This Row],[Budżet naboru (w milionach euro, dwa miejsca po przecinku)]]*4.1609</f>
        <v>12.233046</v>
      </c>
      <c r="M13" s="6" t="s">
        <v>63</v>
      </c>
      <c r="N13" s="2" t="s">
        <v>29</v>
      </c>
      <c r="O13" s="9" t="s">
        <v>64</v>
      </c>
      <c r="P13" s="10" t="s">
        <v>65</v>
      </c>
    </row>
    <row r="14" spans="1:16" ht="177" customHeight="1" x14ac:dyDescent="0.25">
      <c r="A14" s="1">
        <v>13</v>
      </c>
      <c r="B14" s="2" t="s">
        <v>66</v>
      </c>
      <c r="C14" s="2" t="s">
        <v>67</v>
      </c>
      <c r="D14" s="8" t="s">
        <v>68</v>
      </c>
      <c r="E14" s="2" t="s">
        <v>28</v>
      </c>
      <c r="F14" s="3"/>
      <c r="G14" s="3"/>
      <c r="H14" s="2" t="s">
        <v>29</v>
      </c>
      <c r="I14" s="2" t="s">
        <v>69</v>
      </c>
      <c r="J14" s="2" t="s">
        <v>70</v>
      </c>
      <c r="K14" s="5">
        <v>1</v>
      </c>
      <c r="L14" s="7">
        <f>[1]!Tabela1[[#This Row],[Budżet naboru (w milionach euro, dwa miejsca po przecinku)]]*4.1609</f>
        <v>4.1608999999999998</v>
      </c>
      <c r="M14" s="6"/>
      <c r="N14" s="2" t="s">
        <v>29</v>
      </c>
      <c r="O14" s="9" t="s">
        <v>71</v>
      </c>
      <c r="P14" s="10" t="s">
        <v>72</v>
      </c>
    </row>
    <row r="15" spans="1:16" ht="375" customHeight="1" x14ac:dyDescent="0.25">
      <c r="A15" s="1">
        <v>14</v>
      </c>
      <c r="B15" s="2" t="s">
        <v>66</v>
      </c>
      <c r="C15" s="2" t="s">
        <v>67</v>
      </c>
      <c r="D15" s="8" t="s">
        <v>68</v>
      </c>
      <c r="E15" s="2" t="s">
        <v>28</v>
      </c>
      <c r="F15" s="3"/>
      <c r="G15" s="3"/>
      <c r="H15" s="2" t="s">
        <v>29</v>
      </c>
      <c r="I15" s="2" t="s">
        <v>69</v>
      </c>
      <c r="J15" s="2" t="s">
        <v>73</v>
      </c>
      <c r="K15" s="5">
        <v>1</v>
      </c>
      <c r="L15" s="7">
        <f>[1]!Tabela1[[#This Row],[Budżet naboru (w milionach euro, dwa miejsca po przecinku)]]*4.1609</f>
        <v>4.1608999999999998</v>
      </c>
      <c r="M15" s="6"/>
      <c r="N15" s="2" t="s">
        <v>29</v>
      </c>
      <c r="O15" s="9" t="s">
        <v>71</v>
      </c>
      <c r="P15" s="10" t="s">
        <v>72</v>
      </c>
    </row>
    <row r="16" spans="1:16" ht="330" x14ac:dyDescent="0.25">
      <c r="A16" s="1">
        <v>15</v>
      </c>
      <c r="B16" s="2" t="s">
        <v>66</v>
      </c>
      <c r="C16" s="2" t="s">
        <v>67</v>
      </c>
      <c r="D16" s="8" t="s">
        <v>68</v>
      </c>
      <c r="E16" s="2" t="s">
        <v>28</v>
      </c>
      <c r="F16" s="3"/>
      <c r="G16" s="3"/>
      <c r="H16" s="2" t="s">
        <v>29</v>
      </c>
      <c r="I16" s="2" t="s">
        <v>69</v>
      </c>
      <c r="J16" s="2" t="s">
        <v>74</v>
      </c>
      <c r="K16" s="5">
        <v>1</v>
      </c>
      <c r="L16" s="7">
        <f>[1]!Tabela1[[#This Row],[Budżet naboru (w milionach euro, dwa miejsca po przecinku)]]*4.1609</f>
        <v>4.1608999999999998</v>
      </c>
      <c r="M16" s="6"/>
      <c r="N16" s="2" t="s">
        <v>29</v>
      </c>
      <c r="O16" s="9" t="s">
        <v>71</v>
      </c>
      <c r="P16" s="10" t="s">
        <v>72</v>
      </c>
    </row>
    <row r="17" spans="1:16" ht="360" x14ac:dyDescent="0.25">
      <c r="A17" s="1">
        <v>16</v>
      </c>
      <c r="B17" s="2" t="s">
        <v>75</v>
      </c>
      <c r="C17" s="2" t="s">
        <v>76</v>
      </c>
      <c r="D17" s="8" t="s">
        <v>68</v>
      </c>
      <c r="E17" s="2" t="s">
        <v>28</v>
      </c>
      <c r="F17" s="3"/>
      <c r="G17" s="3"/>
      <c r="H17" s="2" t="s">
        <v>29</v>
      </c>
      <c r="I17" s="2" t="s">
        <v>77</v>
      </c>
      <c r="J17" s="2" t="s">
        <v>78</v>
      </c>
      <c r="K17" s="5">
        <v>1</v>
      </c>
      <c r="L17" s="7">
        <f>[1]!Tabela1[[#This Row],[Budżet naboru (w milionach euro, dwa miejsca po przecinku)]]*4.1609</f>
        <v>4.1608999999999998</v>
      </c>
      <c r="M17" s="6"/>
      <c r="N17" s="2" t="s">
        <v>29</v>
      </c>
      <c r="O17" s="9" t="s">
        <v>79</v>
      </c>
      <c r="P17" s="10" t="s">
        <v>72</v>
      </c>
    </row>
    <row r="18" spans="1:16" ht="409.6" customHeight="1" x14ac:dyDescent="0.25">
      <c r="A18" s="1">
        <v>17</v>
      </c>
      <c r="B18" s="2" t="s">
        <v>75</v>
      </c>
      <c r="C18" s="2" t="s">
        <v>76</v>
      </c>
      <c r="D18" s="8" t="s">
        <v>68</v>
      </c>
      <c r="E18" s="2" t="s">
        <v>28</v>
      </c>
      <c r="F18" s="3"/>
      <c r="G18" s="3"/>
      <c r="H18" s="2" t="s">
        <v>29</v>
      </c>
      <c r="I18" s="2" t="s">
        <v>80</v>
      </c>
      <c r="J18" s="2" t="s">
        <v>81</v>
      </c>
      <c r="K18" s="5">
        <v>1</v>
      </c>
      <c r="L18" s="7">
        <f>[1]!Tabela1[[#This Row],[Budżet naboru (w milionach euro, dwa miejsca po przecinku)]]*4.1609</f>
        <v>4.1608999999999998</v>
      </c>
      <c r="M18" s="6"/>
      <c r="N18" s="2" t="s">
        <v>29</v>
      </c>
      <c r="O18" s="9" t="s">
        <v>79</v>
      </c>
      <c r="P18" s="10" t="s">
        <v>72</v>
      </c>
    </row>
    <row r="19" spans="1:16" ht="210" x14ac:dyDescent="0.25">
      <c r="A19" s="1">
        <v>18</v>
      </c>
      <c r="B19" s="2" t="s">
        <v>42</v>
      </c>
      <c r="C19" s="2" t="s">
        <v>82</v>
      </c>
      <c r="D19" s="2" t="s">
        <v>21</v>
      </c>
      <c r="E19" s="2" t="s">
        <v>28</v>
      </c>
      <c r="F19" s="3">
        <v>45536</v>
      </c>
      <c r="G19" s="3">
        <v>46053</v>
      </c>
      <c r="H19" s="2" t="s">
        <v>29</v>
      </c>
      <c r="I19" s="2" t="s">
        <v>83</v>
      </c>
      <c r="J19" s="2" t="s">
        <v>62</v>
      </c>
      <c r="K19" s="2">
        <v>8.26</v>
      </c>
      <c r="L19" s="7">
        <f>[1]!Tabela1[[#This Row],[Budżet naboru (w milionach euro, dwa miejsca po przecinku)]]*4.1609</f>
        <v>34.369033999999999</v>
      </c>
      <c r="M19" s="6" t="s">
        <v>84</v>
      </c>
      <c r="N19" s="2" t="s">
        <v>28</v>
      </c>
      <c r="O19" s="9" t="s">
        <v>85</v>
      </c>
      <c r="P19" s="10"/>
    </row>
    <row r="20" spans="1:16" ht="225" x14ac:dyDescent="0.25">
      <c r="A20" s="1">
        <v>19</v>
      </c>
      <c r="B20" s="2" t="s">
        <v>86</v>
      </c>
      <c r="C20" s="2" t="s">
        <v>87</v>
      </c>
      <c r="D20" s="1" t="s">
        <v>23</v>
      </c>
      <c r="E20" s="1" t="s">
        <v>28</v>
      </c>
      <c r="F20" s="11">
        <v>45376</v>
      </c>
      <c r="G20" s="11">
        <v>45573</v>
      </c>
      <c r="H20" s="1" t="s">
        <v>28</v>
      </c>
      <c r="I20" s="2" t="s">
        <v>88</v>
      </c>
      <c r="J20" s="1" t="s">
        <v>62</v>
      </c>
      <c r="K20" s="2">
        <v>8.3000000000000007</v>
      </c>
      <c r="L20" s="7">
        <f>[1]!Tabela1[[#This Row],[Budżet naboru (w milionach euro, dwa miejsca po przecinku)]]*4.1609</f>
        <v>34.535470000000004</v>
      </c>
      <c r="M20" s="13" t="s">
        <v>89</v>
      </c>
      <c r="N20" s="15" t="s">
        <v>28</v>
      </c>
      <c r="O20" s="17" t="s">
        <v>90</v>
      </c>
      <c r="P20" s="19"/>
    </row>
    <row r="21" spans="1:16" ht="27" customHeight="1" x14ac:dyDescent="0.25">
      <c r="A21" s="20"/>
      <c r="B21" s="21"/>
      <c r="C21" s="21"/>
      <c r="D21" s="21"/>
      <c r="E21" s="21"/>
      <c r="F21" s="22"/>
      <c r="G21" s="22"/>
      <c r="H21" s="21"/>
      <c r="I21" s="21"/>
      <c r="J21" s="21"/>
      <c r="K21" s="23">
        <f>SUM(K2:K20)</f>
        <v>55.150000000000006</v>
      </c>
      <c r="L21" s="23">
        <f>SUM(L2:L20)</f>
        <v>229.47363499999997</v>
      </c>
      <c r="M21" s="24"/>
      <c r="N21" s="15"/>
      <c r="O21" s="25"/>
      <c r="P21" s="19"/>
    </row>
    <row r="22" spans="1:16" x14ac:dyDescent="0.25">
      <c r="K22" t="s">
        <v>92</v>
      </c>
      <c r="L22" t="s">
        <v>93</v>
      </c>
    </row>
    <row r="23" spans="1:16" x14ac:dyDescent="0.25">
      <c r="L23" t="s">
        <v>94</v>
      </c>
    </row>
  </sheetData>
  <phoneticPr fontId="4" type="noConversion"/>
  <conditionalFormatting sqref="E19">
    <cfRule type="cellIs" dxfId="9" priority="1" operator="equal">
      <formula>"NIE"</formula>
    </cfRule>
    <cfRule type="cellIs" dxfId="8" priority="2" operator="equal">
      <formula>"TAK"</formula>
    </cfRule>
  </conditionalFormatting>
  <conditionalFormatting sqref="E2:E18 E20">
    <cfRule type="cellIs" dxfId="7" priority="3" operator="equal">
      <formula>"NIE"</formula>
    </cfRule>
    <cfRule type="cellIs" dxfId="6" priority="4" operator="equal">
      <formula>"TAK"</formula>
    </cfRule>
  </conditionalFormatting>
  <dataValidations count="3">
    <dataValidation type="date" allowBlank="1" showInputMessage="1" showErrorMessage="1" sqref="F2:G20" xr:uid="{FB549AE5-C267-43C2-8732-E33B75F27247}">
      <formula1>43831</formula1>
      <formula2>47484</formula2>
    </dataValidation>
    <dataValidation type="decimal" allowBlank="1" showInputMessage="1" showErrorMessage="1" sqref="L2:L20" xr:uid="{3D7C1C78-3D01-48E1-AD3D-F978C6C2CA86}">
      <formula1>0</formula1>
      <formula2>100000000</formula2>
    </dataValidation>
    <dataValidation type="list" allowBlank="1" showInputMessage="1" showErrorMessage="1" sqref="H2:H20 E2:E20 N2:N20" xr:uid="{EA99F83E-98C4-4612-B8FD-9FEEFAD45363}">
      <formula1>"TAK,NIE,"</formula1>
    </dataValidation>
  </dataValidations>
  <hyperlinks>
    <hyperlink ref="M2" r:id="rId1" xr:uid="{AF84CA16-AC2E-4E94-90FB-DEA0A54E05AC}"/>
    <hyperlink ref="M3" r:id="rId2" xr:uid="{D75FE932-3D3F-4264-9DBE-83959343C995}"/>
    <hyperlink ref="M4" r:id="rId3" xr:uid="{FE421D55-6A87-47B2-A17F-6567619632BB}"/>
    <hyperlink ref="M5" r:id="rId4" xr:uid="{E82C1B7C-4D50-4122-8263-22CE08E553BA}"/>
    <hyperlink ref="M6" r:id="rId5" xr:uid="{AB92D1CE-ABDB-4557-88D3-0BED832694A6}"/>
    <hyperlink ref="M7" r:id="rId6" xr:uid="{F7C82042-9F5B-43F3-BB53-EBF0C9118571}"/>
    <hyperlink ref="M8" r:id="rId7" xr:uid="{250B2ECF-C752-460D-A5B8-7238725E84D5}"/>
    <hyperlink ref="M9" r:id="rId8" xr:uid="{B0F14727-6184-424E-B630-9A3D7D5625C9}"/>
    <hyperlink ref="M10" r:id="rId9" xr:uid="{9D899178-3A0C-46CA-AB2A-AC111632DA28}"/>
    <hyperlink ref="M11" r:id="rId10" xr:uid="{818D230C-2B02-4069-8BE7-DC62A262B13C}"/>
    <hyperlink ref="M12" r:id="rId11" xr:uid="{D8F41A75-7109-4265-B045-DE5146AFCFC9}"/>
    <hyperlink ref="M13" r:id="rId12" xr:uid="{98B1A9F4-A0E0-4DD0-BEC2-8C912BF9EBD4}"/>
    <hyperlink ref="M19" r:id="rId13" xr:uid="{BBB36CF8-DBA7-4491-B770-B4D8E45F88AB}"/>
    <hyperlink ref="M20" r:id="rId14" xr:uid="{35ABF5F2-F951-4EF2-9DD3-533EBE766E4B}"/>
  </hyperlinks>
  <pageMargins left="0.7" right="0.7" top="0.75" bottom="0.75" header="0.3" footer="0.3"/>
  <pageSetup paperSize="9" orientation="portrait" r:id="rId15"/>
  <tableParts count="1">
    <tablePart r:id="rId1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4CE3F-8CD2-4B4E-AE50-42B9E44AF3D6}">
  <dimension ref="A1:P5"/>
  <sheetViews>
    <sheetView topLeftCell="H1" zoomScale="80" zoomScaleNormal="80" workbookViewId="0">
      <selection activeCell="L5" sqref="L5"/>
    </sheetView>
  </sheetViews>
  <sheetFormatPr defaultRowHeight="15" x14ac:dyDescent="0.25"/>
  <cols>
    <col min="2" max="2" width="25.7109375" customWidth="1"/>
    <col min="3" max="3" width="29.42578125" customWidth="1"/>
    <col min="4" max="4" width="33.7109375" customWidth="1"/>
    <col min="5" max="5" width="49.85546875" customWidth="1"/>
    <col min="6" max="6" width="38.28515625" customWidth="1"/>
    <col min="7" max="7" width="38.7109375" customWidth="1"/>
    <col min="8" max="8" width="43" customWidth="1"/>
    <col min="9" max="9" width="33.140625" customWidth="1"/>
    <col min="10" max="10" width="37.5703125" customWidth="1"/>
    <col min="11" max="11" width="31.5703125" customWidth="1"/>
    <col min="12" max="12" width="33.42578125" customWidth="1"/>
    <col min="13" max="13" width="50.42578125" customWidth="1"/>
    <col min="14" max="14" width="26.140625" customWidth="1"/>
    <col min="15" max="15" width="32.5703125" customWidth="1"/>
  </cols>
  <sheetData>
    <row r="1" spans="1:16" ht="13.5" customHeight="1" x14ac:dyDescent="0.25">
      <c r="A1" t="s">
        <v>0</v>
      </c>
      <c r="B1" t="s">
        <v>25</v>
      </c>
      <c r="C1" t="s">
        <v>24</v>
      </c>
      <c r="D1" t="s">
        <v>1</v>
      </c>
      <c r="E1" t="s">
        <v>4</v>
      </c>
      <c r="F1" t="s">
        <v>10</v>
      </c>
      <c r="G1" t="s">
        <v>11</v>
      </c>
      <c r="H1" t="s">
        <v>5</v>
      </c>
      <c r="I1" t="s">
        <v>3</v>
      </c>
      <c r="J1" t="s">
        <v>9</v>
      </c>
      <c r="K1" t="s">
        <v>91</v>
      </c>
      <c r="L1" t="s">
        <v>8</v>
      </c>
      <c r="M1" t="s">
        <v>6</v>
      </c>
      <c r="N1" t="s">
        <v>7</v>
      </c>
      <c r="O1" t="s">
        <v>12</v>
      </c>
      <c r="P1" t="s">
        <v>2</v>
      </c>
    </row>
    <row r="2" spans="1:16" ht="315" x14ac:dyDescent="0.25">
      <c r="A2" s="1">
        <v>1</v>
      </c>
      <c r="B2" s="2" t="s">
        <v>86</v>
      </c>
      <c r="C2" s="2" t="s">
        <v>87</v>
      </c>
      <c r="D2" s="1" t="s">
        <v>23</v>
      </c>
      <c r="E2" s="1" t="s">
        <v>28</v>
      </c>
      <c r="F2" s="11">
        <v>45376</v>
      </c>
      <c r="G2" s="11">
        <v>45573</v>
      </c>
      <c r="H2" s="2" t="s">
        <v>28</v>
      </c>
      <c r="I2" s="2" t="s">
        <v>88</v>
      </c>
      <c r="J2" s="1" t="s">
        <v>62</v>
      </c>
      <c r="K2" s="1">
        <v>8.3000000000000007</v>
      </c>
      <c r="L2" s="26">
        <v>34.54</v>
      </c>
      <c r="M2" s="33" t="s">
        <v>89</v>
      </c>
      <c r="N2" s="1" t="s">
        <v>28</v>
      </c>
      <c r="O2" s="2" t="s">
        <v>90</v>
      </c>
      <c r="P2" s="1"/>
    </row>
    <row r="3" spans="1:16" x14ac:dyDescent="0.25">
      <c r="A3" s="30"/>
      <c r="B3" s="27"/>
      <c r="C3" s="28"/>
      <c r="D3" s="28"/>
      <c r="E3" s="28"/>
      <c r="F3" s="29"/>
      <c r="G3" s="29"/>
      <c r="H3" s="15"/>
      <c r="I3" s="15"/>
      <c r="J3" s="20"/>
      <c r="K3" s="31">
        <f>SUM(K2)</f>
        <v>8.3000000000000007</v>
      </c>
      <c r="L3" s="31">
        <f>SUM(L2)</f>
        <v>34.54</v>
      </c>
      <c r="M3" s="32"/>
      <c r="N3" s="20"/>
      <c r="O3" s="15"/>
      <c r="P3" s="20"/>
    </row>
    <row r="4" spans="1:16" x14ac:dyDescent="0.25">
      <c r="K4" t="s">
        <v>92</v>
      </c>
      <c r="L4" t="s">
        <v>93</v>
      </c>
    </row>
    <row r="5" spans="1:16" x14ac:dyDescent="0.25">
      <c r="L5" t="s">
        <v>94</v>
      </c>
    </row>
  </sheetData>
  <phoneticPr fontId="4" type="noConversion"/>
  <conditionalFormatting sqref="E2">
    <cfRule type="cellIs" dxfId="5" priority="3" operator="equal">
      <formula>"NIE"</formula>
    </cfRule>
    <cfRule type="cellIs" dxfId="4" priority="4" operator="equal">
      <formula>"TAK"</formula>
    </cfRule>
  </conditionalFormatting>
  <conditionalFormatting sqref="K2">
    <cfRule type="cellIs" dxfId="3" priority="1" operator="equal">
      <formula>"NIE"</formula>
    </cfRule>
    <cfRule type="cellIs" dxfId="2" priority="2" operator="equal">
      <formula>"TAK"</formula>
    </cfRule>
  </conditionalFormatting>
  <dataValidations count="2">
    <dataValidation type="date" allowBlank="1" showInputMessage="1" showErrorMessage="1" sqref="F2:G2 M2" xr:uid="{301DF7AD-62EC-4BC5-A77D-0B09DBC89C10}">
      <formula1>43831</formula1>
      <formula2>47484</formula2>
    </dataValidation>
    <dataValidation type="list" allowBlank="1" showInputMessage="1" showErrorMessage="1" sqref="E2 N2 K2" xr:uid="{B5DCCD9C-B75F-4730-A65F-9D89CFA83721}">
      <formula1>"TAK,NIE,"</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C8A11-4D32-4053-860F-9D6E619A85C7}">
  <dimension ref="A1:A11"/>
  <sheetViews>
    <sheetView workbookViewId="0">
      <selection activeCell="C14" sqref="C14"/>
    </sheetView>
  </sheetViews>
  <sheetFormatPr defaultRowHeight="15" x14ac:dyDescent="0.25"/>
  <sheetData>
    <row r="1" spans="1:1" x14ac:dyDescent="0.25">
      <c r="A1" t="s">
        <v>13</v>
      </c>
    </row>
    <row r="2" spans="1:1" x14ac:dyDescent="0.25">
      <c r="A2" t="s">
        <v>14</v>
      </c>
    </row>
    <row r="3" spans="1:1" x14ac:dyDescent="0.25">
      <c r="A3" t="s">
        <v>15</v>
      </c>
    </row>
    <row r="4" spans="1:1" x14ac:dyDescent="0.25">
      <c r="A4" t="s">
        <v>16</v>
      </c>
    </row>
    <row r="5" spans="1:1" x14ac:dyDescent="0.25">
      <c r="A5" t="s">
        <v>17</v>
      </c>
    </row>
    <row r="6" spans="1:1" x14ac:dyDescent="0.25">
      <c r="A6" t="s">
        <v>18</v>
      </c>
    </row>
    <row r="7" spans="1:1" x14ac:dyDescent="0.25">
      <c r="A7" t="s">
        <v>19</v>
      </c>
    </row>
    <row r="8" spans="1:1" x14ac:dyDescent="0.25">
      <c r="A8" t="s">
        <v>20</v>
      </c>
    </row>
    <row r="9" spans="1:1" x14ac:dyDescent="0.25">
      <c r="A9" t="s">
        <v>21</v>
      </c>
    </row>
    <row r="10" spans="1:1" x14ac:dyDescent="0.25">
      <c r="A10" t="s">
        <v>22</v>
      </c>
    </row>
    <row r="11" spans="1:1" x14ac:dyDescent="0.25">
      <c r="A11" t="s">
        <v>23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AKTUALNE konkurencyjne</vt:lpstr>
      <vt:lpstr>NOWE konkurencyjne</vt: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Wróblewski Mateusz</dc:creator>
  <cp:lastModifiedBy>Natalia KP</cp:lastModifiedBy>
  <dcterms:created xsi:type="dcterms:W3CDTF">2015-06-05T18:19:34Z</dcterms:created>
  <dcterms:modified xsi:type="dcterms:W3CDTF">2025-02-25T13:58:00Z</dcterms:modified>
</cp:coreProperties>
</file>