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Y:\Wydzial_KPO\Koordynacja\Działania w Facebook\News nabory horyzontalny\News 2025\03.marzec\"/>
    </mc:Choice>
  </mc:AlternateContent>
  <xr:revisionPtr revIDLastSave="0" documentId="13_ncr:1_{246EF051-C84C-42C4-8540-DC3A9234B515}" xr6:coauthVersionLast="47" xr6:coauthVersionMax="47" xr10:uidLastSave="{00000000-0000-0000-0000-000000000000}"/>
  <bookViews>
    <workbookView xWindow="-120" yWindow="-120" windowWidth="29040" windowHeight="15840" activeTab="1" xr2:uid="{00000000-000D-0000-FFFF-FFFF00000000}"/>
  </bookViews>
  <sheets>
    <sheet name="Aktualne_konkurencyjne_marzec" sheetId="1" r:id="rId1"/>
    <sheet name="NOWE_Konkurencyjne_marzec" sheetId="2" r:id="rId2"/>
    <sheet name="Niekonkurencyjne_aktualne_marze" sheetId="3" r:id="rId3"/>
    <sheet name="Niekonkurenc_nowe_marzec" sheetId="4" r:id="rId4"/>
  </sheets>
  <definedNames>
    <definedName name="_xlnm._FilterDatabase" localSheetId="0" hidden="1">Aktualne_konkurencyjne_marzec!$A$1:$J$30</definedName>
    <definedName name="_xlnm__FilterDatabase" localSheetId="0">"""'konkursy listopad 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2" l="1"/>
  <c r="I31" i="1"/>
  <c r="I35" i="3"/>
</calcChain>
</file>

<file path=xl/sharedStrings.xml><?xml version="1.0" encoding="utf-8"?>
<sst xmlns="http://schemas.openxmlformats.org/spreadsheetml/2006/main" count="658" uniqueCount="291">
  <si>
    <t>Nr działania/
poddziałaniaNr działania/
poddziałania</t>
  </si>
  <si>
    <t>Nazwa działania/poddziałania</t>
  </si>
  <si>
    <t>Program</t>
  </si>
  <si>
    <t>Data zakończenia konkursu</t>
  </si>
  <si>
    <t>Obszar wsparcia</t>
  </si>
  <si>
    <t>Instytucja Organizująca Konkurs</t>
  </si>
  <si>
    <t>Link do naboru</t>
  </si>
  <si>
    <t>FENG</t>
  </si>
  <si>
    <t>Narodowe Centrum Badań i Rozwoju</t>
  </si>
  <si>
    <t>FEPW</t>
  </si>
  <si>
    <t>3.1</t>
  </si>
  <si>
    <t>FERS</t>
  </si>
  <si>
    <t>Wsparte zostaną kompleksowe i zintegrowane projekty, realizowane w miastach i ich obszarach funkcjonalnych, obejmujące m.in. takie zadania, jak:
zakup bezemisyjnego taboru tramwajowego, trolejbusowego lub autobusowego (pojazdy z napędem elektrycznym lub wodorowym);
budowa, przebudowa i modernizacja infrastruktury na potrzeby transportu miejskiego i komplementarnych form mobilności, w tym w szczególności:
w zakresie infrastruktury transportu (np. stacje ładowania pojazdów elektrycznych, stacje tankowania wodoru, infrastruktura OZE, linie i pętle tramwajowe lub trolejbusowe, pętle autobusowe, wiaty z aktywną informacją pasażerską, zaplecze techniczne do obsługi taboru, infrastruktura punktowa np. przystanki, wysepki, centra przesiadkowe; dworce intermodalne, strefy czystego transportu), w tym dostosowanie jej do potrzeb osób z ograniczoną możliwością poruszania się i osób z niepełnosprawnościami,
inwestycje ograniczające indywidualny ruch zmotoryzowany z preferencją dla ruchu pieszego i rowerowego lub komunikacji zbiorowej, przy jednoczesnym zwiększeniu bezpieczeństwa uczestników ruchu, w szczególności w centrach miast (np. stojaki, wiaty rowerowe, stacje samoobsługowej naprawy rowerów; ciągi rowerowe i ciągi pieszo-rowerowe, przejścia dla pieszych, chodniki, sygnalizacja świetlna, azyle dla pieszych, dedykowane pasy ruchu dla komunikacji zbiorowej);
digitalizacja systemu mobilności w miastach i ich obszarach funkcjonalnych (np. ITS, wspólne bilety, informacja i planowanie podróży, powiązane z wdrażaniem integracji taryfowej oraz koncepcji „Mobilność jako usługa”, system parkingowy, strefy czystego transportu).</t>
  </si>
  <si>
    <t>11.07.2023</t>
  </si>
  <si>
    <t>18.12.2025</t>
  </si>
  <si>
    <t>Narodowy Fundusz Ochrony Środowiska i Gospodarki Wodnej</t>
  </si>
  <si>
    <t>2.3</t>
  </si>
  <si>
    <t>https://www.parp.gov.pl/component/grants/grants/zrownowazona-mobilnosc-miejska-nabor-niekonkurencyjny</t>
  </si>
  <si>
    <t>4.12.2023</t>
  </si>
  <si>
    <t>4.2</t>
  </si>
  <si>
    <t>Projekty dotyczące infrastruktury liniowej w sieci TEN-T oraz poza siecią TEN-T, włączając w to odcinki Wschodniej Magistrali Kolejowej, jako kontynuację działania 3.1 POPW 2014-2020</t>
  </si>
  <si>
    <t>Projekty dotyczące infrastruktury dworcowej</t>
  </si>
  <si>
    <t>1.5</t>
  </si>
  <si>
    <t>Pożyczki na rozwój turystyki</t>
  </si>
  <si>
    <t>Pożyczki udzielane w trybie ciągłym</t>
  </si>
  <si>
    <t xml:space="preserve">Wsparcie będzie przeznaczone na unowocześnienie mikro, małych i średnich na unowocześnienie mikro, małych i średnich przedsiębiorstw działających w branży turystycznej, np. rozwój i doposażenie obiektów noclegowych lub gastronomicznych, rozwój infrastruktury sportowej i rekreacyjnej, wyrób regionalnych produktów, transport turystyczny i inne inwestycje w branży okołoturystycznej.
</t>
  </si>
  <si>
    <t>Pożyczki udzielane są przez regionalnych pośredników finansowych</t>
  </si>
  <si>
    <t>https://www.bgk.pl/programy-i-fundusze/fundusze/fundusze-europejskie-dla-polski-wschodniej-2021-2027/pozyczka-na-rozwoj-turystyki/</t>
  </si>
  <si>
    <t>2.4</t>
  </si>
  <si>
    <t>FERC</t>
  </si>
  <si>
    <t>Cyfrowa dostępność i ponowne wykorzystanie informacji                            (nabór niekonkurencyjny)</t>
  </si>
  <si>
    <t>15.02.2024</t>
  </si>
  <si>
    <t xml:space="preserve"> Dofinansowanie projektów w zakresie zwiększenia ilości i jakości ISP dostępnych do ponownego wykorzystania, w tym w szczególności danych o wysokiej wartości oraz danych dynamicznych.</t>
  </si>
  <si>
    <t>https://www.gov.pl/web/cppc/dzialanie-23-cyfrowa-dostepnosc-i-ponowne-wykorzystanie-informacji</t>
  </si>
  <si>
    <t>Ministerstwo Klimatu i Środowiska</t>
  </si>
  <si>
    <t>Polska Agencja Rozwoju Przedsiębiorczości</t>
  </si>
  <si>
    <t>FEnIKS</t>
  </si>
  <si>
    <t>31.12.2024</t>
  </si>
  <si>
    <t>1.3</t>
  </si>
  <si>
    <t>Kadry nowoczesnej gospodarki</t>
  </si>
  <si>
    <t>25.03.2024</t>
  </si>
  <si>
    <t>30.11.2026</t>
  </si>
  <si>
    <t>Akademia HR</t>
  </si>
  <si>
    <t>https://fers.parp.gov.pl/component/grants/grants/akademia-hr-oferta-dla-przedsiebiorcow#opis</t>
  </si>
  <si>
    <t>Wsparcie wyniesie do 80% wartości projektu</t>
  </si>
  <si>
    <t>Usługi rozwojowe 4.0</t>
  </si>
  <si>
    <t>https://fers.parp.gov.pl/component/grants/grants/uslugi-rozwojowe-4-0---oferta-dla-dostawcow-uslug-bur</t>
  </si>
  <si>
    <t>12.02.2024</t>
  </si>
  <si>
    <t>31.06.2026</t>
  </si>
  <si>
    <t>GOZ - to się opłaca (wsparcie przedsiębiorstw w zakresie rozwoju kompetencji dotyczących zielonej ekonomii)</t>
  </si>
  <si>
    <t>Dofinansowanie 100 %</t>
  </si>
  <si>
    <t>Rozwój innowacyjnego pomysłu w rentowny produkt we współpracy z ekspertami i mentorami biznesowymi</t>
  </si>
  <si>
    <t>Wsparcie ekspertów</t>
  </si>
  <si>
    <t>Ministerstwo Funduszy i Polityki Regionalnej</t>
  </si>
  <si>
    <t>Tryb naboru</t>
  </si>
  <si>
    <t>konkurencyjny</t>
  </si>
  <si>
    <t>niekonkurencyjny</t>
  </si>
  <si>
    <t>Infrastruktura energetyczna</t>
  </si>
  <si>
    <t>Budowia, rozbudowa i modernizacja inteligentnych przesyłowych sieci gazowych wraz z infrastrukturą towarzyszącą.</t>
  </si>
  <si>
    <t>https://www.feniks.inig.pl/nabory-nabornabor-niekonkurencyjny-przesyl-gazu/</t>
  </si>
  <si>
    <t>Instytut Nafty i Gazu - Państwowy Instytut Badawczy</t>
  </si>
  <si>
    <t>Ministerstwo Zdrowia</t>
  </si>
  <si>
    <t>Centrum Unijnych Projektów Transportowych</t>
  </si>
  <si>
    <t>1.1</t>
  </si>
  <si>
    <t>5.4</t>
  </si>
  <si>
    <t>Budowa, rozbudowa lub modernizacja infrastruktury przesyłowej najwyższych napięć (NN) - 220kV, 400kV.</t>
  </si>
  <si>
    <t>https://www.gov.pl/web/klimat/ogloszenia-o-naborach-w-trybie-pozakonkursowym</t>
  </si>
  <si>
    <t>Kolej w TEN‐T</t>
  </si>
  <si>
    <t>Kolej, kolej miejska i bezpieczeństwo na kolei</t>
  </si>
  <si>
    <t>13.06.2024</t>
  </si>
  <si>
    <t>Ministerstwo Rodziny, Pracy i Polityki Społecznej</t>
  </si>
  <si>
    <t>https://fers.parp.gov.pl/component/grants/grants/goz---to-sie-oplaca---oferta-dla-przedsiebiorcow#opis</t>
  </si>
  <si>
    <t>Polska Agencja Rozwoju Przedsiębiorczości
(nabór niekonkurencyjny)</t>
  </si>
  <si>
    <t>Centrum Unijnych Projektów Transportowych
(nabór niekonkurencyjny)</t>
  </si>
  <si>
    <t>Centrum Projektów Polska Cyfrowa        (nabór niekonkurencyjny)</t>
  </si>
  <si>
    <t>Data rozpoczęcia konkursu (nabór wniosków)</t>
  </si>
  <si>
    <t>Inno_Regio_Lab</t>
  </si>
  <si>
    <t>2.16</t>
  </si>
  <si>
    <t xml:space="preserve">Wsparcie podnoszenia potencjału i kompetencji administracji publicznej rządowej i samorządowej we wspieraniu innowacji i działalności badawczo-rozwojowej oraz zielonej i cyfrowej transformacji gospodarki. 
W projekcie następuje budowanie sieci współpracy, wymiana wiedzy i doświadczeń między podmiotami rządowymi i samorządowymi w obszarze B+R+I oraz upowszechnianie dobrych praktyk wśród instytucji. Możliwe jest opracowywanie założeń nowych rozwiązań, narzędzi wsparcia i kierunków interwencji w zakresie polityki regionalnej. Projekt obejmuje także prowadzenie badań, analiz i ewaluacji w zakresie rozwoju przedsiębiorczości, innowacyjności i efektywności polityki rozwoju regionalnego. </t>
  </si>
  <si>
    <t>2.20</t>
  </si>
  <si>
    <t>Wsparcie MSP rozpoczynających działalność innowacyjną, które nie posiadają doświadczenia w realizacji projektów B+R.. MSP będący absolwentami Innovation Coach mogą skorzystać z:
- doradztwa specjalistycznego w zakresie rozwoju koncepcji i przygotowania pierwszego projektu B+R;
- wsparcia finansowego na realizację pierwszego projektu B+R na START.                                                                                                                
Poprzez projekt INNOSTART nastąpi przygotowanie MŚP do działań w ramach projektów B+R na większą skalę, które będą mogły ubiegać się o dofinansowanie np. w ramach 1. Priorytetu FENG.</t>
  </si>
  <si>
    <t>INNOSTART</t>
  </si>
  <si>
    <t>SUMA</t>
  </si>
  <si>
    <t>Budżet konkursu
 (mln zł)</t>
  </si>
  <si>
    <t>https://fepw.parp.gov.pl/component/grants/grants/gospodarka-o-obiegu-zamknietym-w-msp-etap-ii---wdrozenie-modelu-biznesowego-goz-transformacji</t>
  </si>
  <si>
    <t>Gospodarka o obiegu zamkniętym w MŚP (etap 2)</t>
  </si>
  <si>
    <t>Budowa obwodnic miast na prawach powiatu uwzględnionych w zawartych Kontraktach Programowych</t>
  </si>
  <si>
    <t>5.3</t>
  </si>
  <si>
    <t>Drogi i bezpieczeństwo ruchu drogowego</t>
  </si>
  <si>
    <t>4.1</t>
  </si>
  <si>
    <t>Budowa, przebudowa dróg będących w zarządzie GDDKiA do parametrów dróg ekspresowych i autostrad w sieci bazowej TEN-T,
Budowa obwodnic miast (w tym dróg ekspresowych), wchodzących w skład sieci bazowej TEN-T zarządzanych przez GDDKiA.</t>
  </si>
  <si>
    <t>Drogi w sieci bazowej TEN‐T</t>
  </si>
  <si>
    <t>https://www.cupt.gov.pl/pozakonkursowy/aktualnie-trwajace/nabor-niekonkurencyjny-w-ramach-fenx-04-01-drogi-w-sieci-bazowej-ten-t/</t>
  </si>
  <si>
    <t>Zakup sprzętu dla służb prewencji i kontroli ruchu drogowym, w tym pojazdów z niezbędnym specjalistycznym wyposażeniem (nadzór)
Zakupu sprzętu dla służb drogowego ratownictwa technicznego, w tym pojazdów z niezbędnym specjalistycznym wyposażeniem (ratownictwo)
Kampanie medialne, szkolenia i inne działania informacyjne (edukacja)</t>
  </si>
  <si>
    <t>Budowy, przebudowa dróg będących w zarządzie GDDKiA do parametrów dróg ekspresowych w sieci TEN-T;
Budowa, przebudowa dróg krajowych poza TEN-T (w tym dróg ekspresowych) stanowiących część szlaków łączących ośrodki miejskie z infrastrukturą sieci TEN-T, będących w zarządzie GDDKiA;
Budowa obwodnic na sieci dróg krajowych (w tym dróg ekspresowych) poza siecią TEN-T, zarządzanych przez GDDKiA.</t>
  </si>
  <si>
    <t>Brak linku do naboru</t>
  </si>
  <si>
    <t>2.2</t>
  </si>
  <si>
    <t>2.12</t>
  </si>
  <si>
    <r>
      <t xml:space="preserve">Granty na eurogranty </t>
    </r>
    <r>
      <rPr>
        <i/>
        <sz val="11"/>
        <color rgb="FF000000"/>
        <rFont val="Arial"/>
        <family val="2"/>
        <charset val="238"/>
      </rPr>
      <t>(ścieżka dla MŚP)</t>
    </r>
  </si>
  <si>
    <t>Wsparcie wzrostu innowacyjności i umiędzynarodowienia polskich MŚP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</si>
  <si>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https://www.parp.gov.pl/component/grants/grants/granty-na-eurogranty---oferta-dla-przedsiebiorcow</t>
  </si>
  <si>
    <r>
      <t xml:space="preserve">Granty na eurogranty </t>
    </r>
    <r>
      <rPr>
        <i/>
        <sz val="11"/>
        <color rgb="FF000000"/>
        <rFont val="Arial"/>
        <family val="2"/>
        <charset val="238"/>
      </rPr>
      <t>(ścieżka dla organizacji badawczych)</t>
    </r>
  </si>
  <si>
    <t>Wsparcie wzrostu innowacyjności i umiędzynarodowienia polskich organizacji badawczych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</si>
  <si>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https://feng.parp.gov.pl/component/grants/grants/granty-na-eurogranty-oferta-dla-organizacji-badawczych</t>
  </si>
  <si>
    <t>https://www.cupt.gov.pl/aktualnosc/fepw/wystartowal-nabor-niekonkurencyjny-w-ramach-fepw-dla-pkp-s-a-i-pkp-plk-s-a/?doing_wp_cron=1724332528.2306649684906005859375</t>
  </si>
  <si>
    <t>https://fers.parp.gov.pl/component/grants/grants/wsparcie-firm-w-okresowych-trudnosciach---oferta-dla-przedsiebiorcow</t>
  </si>
  <si>
    <t>Wsparcie firm w okresowych trudnościach – oferta dla przedsiębiorców</t>
  </si>
  <si>
    <t>24.06.2024</t>
  </si>
  <si>
    <t>2026/2027</t>
  </si>
  <si>
    <t>do 154 384,00 zł</t>
  </si>
  <si>
    <t>Centrum Projektów Polska Cyfrowa</t>
  </si>
  <si>
    <t>2.18</t>
  </si>
  <si>
    <t>Renaturyzacja przekształconych cieków wodnych i obszarów od wód zależnych</t>
  </si>
  <si>
    <t xml:space="preserve">Budowa, przebudowa lub remont urządzeń wodnych i infrastruktury towarzyszącej, służących zmniejszeniu skutków powodzi lub suszy </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</si>
  <si>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</si>
  <si>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Adaptacja do zmian klimatu, zapobieganie klęskom i katastrofom - przebudowa lub remont urządzeń wodnych i infrastruktury towarzyszącej</t>
  </si>
  <si>
    <t>5.7</t>
  </si>
  <si>
    <t>Bezpieczeństwo morskie i śródlądowe drogi wodne poza TEN‐T - bezpieczeństwo morskie dla SAR</t>
  </si>
  <si>
    <t>Adaptacja do zmian klimatu, zapobieganie klęskom i katastrofom - renaturyzacja przekształconych cieków wodnych i obszarów od wód zależnych</t>
  </si>
  <si>
    <t>Nabór przeznaczony dla: Państwowe Gospodarstwo Wodne Wody Polskie
https://www.funduszeeuropejskie.gov.pl/nabory/24-adaptacja-do-zmian-klimatu-zapobieganie-kleskom-i-katastrofom-renaturyzacja-przeksztalconych-ciekow-wodnych-fenx0204-iw01-00824/</t>
  </si>
  <si>
    <t>Nabór przeznaczony dla: Państwowe Gospodarstwo Wodne Wody Polskie
Nabór obejmuje także typ projektu: Ochrona brzegów morksich, przeznaczony dla Urzędów Morskich
https://www.gov.pl/web/nfosigw/fenx0204-iw01-00924---budowa-lub-remont-urzadzen-wodnych-sluzacych-zmniejszeniu-skutkow-powodzi</t>
  </si>
  <si>
    <t>https://www.funduszeeuropejskie.gov.pl/nabory/53-drogi-i-bezpieczenstwo-ruchu-drogowego-2/</t>
  </si>
  <si>
    <t>https://www.funduszeeuropejskie.gov.pl/nabory/53-drogi-i-bezpieczenstwo-ruchu-drogowego-1/</t>
  </si>
  <si>
    <t>Zaproszenie do naboru przesłane bezpośrednio do Wnioskodawcy
https://www.funduszeeuropejskie.gov.pl/nabory/53-drogi-i-bezpieczenstwo-ruchu-drogowego/</t>
  </si>
  <si>
    <t>19.03.2025 r.</t>
  </si>
  <si>
    <t xml:space="preserve">Adaptacja do zmian klimatu, zapobieganie klęskom i katastrofom </t>
  </si>
  <si>
    <t>Wsparcie inwestycji dot. zrównoważonych systemów gospodarowania wodami opadowymi z udziałem zieleni/zielono-niebieskiej infrastruktury/rozwiązań opartych na przyrodzie</t>
  </si>
  <si>
    <t>2.1</t>
  </si>
  <si>
    <t>1.10</t>
  </si>
  <si>
    <t>04.11.2024</t>
  </si>
  <si>
    <t>31.10.2025</t>
  </si>
  <si>
    <t>Prace Sektorowych Rad ds. Kompetencji dotyczące identyfikacji luk
kompetencyjnych i potrzeb rozwojowych sektorów</t>
  </si>
  <si>
    <t>Wsparcie systemu opieki nad dziećmi do lat 3</t>
  </si>
  <si>
    <t>https://www.cupt.gov.pl/pozakonkursowy/aktualnie-trwajace/fenx-05-07-bezpieczenstwo-morskie-i-srodladowe-drogi-wodne-poza-ten-t/</t>
  </si>
  <si>
    <t xml:space="preserve">https://www.funduszeeuropejskie.gov.pl/nabory/110-monitorowanie-i-identyfikacja-potrzeb-kompetencyjnych-na-rynku-pracy/ </t>
  </si>
  <si>
    <t>E-usługi publiczne, wewnątrzadministracyjne, systemy back-office, rozwiązania IT dla administracji o horyzontalnym zastosowaniu.</t>
  </si>
  <si>
    <t>4.4</t>
  </si>
  <si>
    <t>RIS na śródlądowych drogach wodnych</t>
  </si>
  <si>
    <t>RIS (wyposażenie Odry na odcinku poza TEN-T w System Informacji Rzecznej)</t>
  </si>
  <si>
    <t>https://www.cupt.gov.pl/pozakonkursowy/aktualnie-trwajace/fenx-04-04-ris-na-srodladowych-drogach-wodnych/?doing_wp_cron=1732192694.6960699558258056640625</t>
  </si>
  <si>
    <t>Innowacje społeczne</t>
  </si>
  <si>
    <t>Ministerstwo Rodziny Pracy i Polityki Społecznej</t>
  </si>
  <si>
    <t>4.5</t>
  </si>
  <si>
    <t>4.3</t>
  </si>
  <si>
    <t>Dialog społeczny w zakresie adaptacyjności</t>
  </si>
  <si>
    <t>Dialog społeczny na rzecz uczenia się dorosłych</t>
  </si>
  <si>
    <t xml:space="preserve">Wsparcie dialogu społecznego w zakresie transformacji cyfrowej </t>
  </si>
  <si>
    <t>Budowanie zdolności partnerów społecznych w zakresie rozwoju uczenia się osób dorosłych w miejscach pracy</t>
  </si>
  <si>
    <t xml:space="preserve">Ponadregionalna infrastruktura kolejowa </t>
  </si>
  <si>
    <t xml:space="preserve">Zrównoważona mobilność miejska </t>
  </si>
  <si>
    <t>1.1.</t>
  </si>
  <si>
    <t>https://fepw.parp.gov.pl/component/grants/grants/wschodni-akcelerator-biznesu
https://fepw.parp.gov.pl/component/grants/grants/platforma-startowa-hugetech-revolution
https://fepw.parp.gov.pl/component/grants/grants/platforma-startowa-dla-nowych-pomyslow---hub-of-talents-3
https://fepw.parp.gov.pl/component/grants/grants/platformy-startowe-start-in
https://fepw.parp.gov.pl/component/grants/grants/platforma-startowa-centralny-akcelerator-innowacji-mazovian-startupolis
https://fepw.parp.gov.pl/component/grants/grants/platforma-startowa-unicorn-hub---edycja-ii</t>
  </si>
  <si>
    <t>Platformy startowe dla nowych pomysłów - wsparcie ekspertów</t>
  </si>
  <si>
    <t xml:space="preserve">Zgłoszenia pomysłów do Platform startowych są prowadzone w rundach. </t>
  </si>
  <si>
    <t>Budżet jednej pozyczki może wynieść 1 mln zł</t>
  </si>
  <si>
    <t>Wschodni Akcelerator Biznesu 2
Platforma startowa HugeTECH Revolution
Platforma startowa dla nowych pomysłów – Hub of Talents 3
Platformy Startowe Start in…
Platforma Startowa - Centralny Akcelerator Innowacji – Mazovian StartUPolis
Platforma Startowa Unicorn Hub – edycja II</t>
  </si>
  <si>
    <t>31.03.2025</t>
  </si>
  <si>
    <t>Infrastruktura ciepłownicza</t>
  </si>
  <si>
    <t>Sieć ciepłownicza/chłodnicza – inwestycje w celu osiągnięcia efektywnego systemu ciepłowniczego</t>
  </si>
  <si>
    <t>Ścieżka SMART (nabór dla konsorcjów)</t>
  </si>
  <si>
    <t>Wsparcie kompleksowych projektów
przedsiębiorstw i ich konsorcjów w ramach
realizacji procesu B+R+I (badania, rozwój, innowacje). Projekty
przedsiębiorców z zakresu: prac B+R, wdrożeń innowacji, rozwoju
infrastruktury B+R, internacjonalizacji, rozwoju
kompetencji pracowników i osób zarządzających
przedsiębiorstwem, cyfryzacji i zazieleniania
działalności przedsiębiorstw.</t>
  </si>
  <si>
    <t>https://www.gov.pl/web/ncbr/feng0101-ip01-00324---projekty-realizowane-w-konsorcjach</t>
  </si>
  <si>
    <t>https://www.gov.pl/web/nfosigw/fenx-0201-iw01-00124</t>
  </si>
  <si>
    <t>8.1</t>
  </si>
  <si>
    <t>Pomoc techniczna</t>
  </si>
  <si>
    <t>5.1</t>
  </si>
  <si>
    <t xml:space="preserve">    Budowia, przebudowia dróg - będących w zarządzie GDDKiA - do parametrów dróg ekspresowych w sieci kompleksowej TEN-T
    Budowia obwodnic miast na sieci dróg krajowych (w tym dróg ekspresowych) w TEN-T zarządzanych przez GDDKiA.</t>
  </si>
  <si>
    <t>Drogi w sieci kompleksowej TEN‐T</t>
  </si>
  <si>
    <t>https://www.cupt.gov.pl/pozakonkursowy/aktualnie-trwajace/nabor-niekonkurencyjny-w-ramach-fenx-05-01-drogi-w-sieci-bazowej-ten-t-copy/</t>
  </si>
  <si>
    <t>Projekty dotyczące doposażenia jednostek służb ratowniczych (ratownictwo techniczne) w pojazdy i/lub specjalistyczny sprzęt techniczny.</t>
  </si>
  <si>
    <t xml:space="preserve">Zaproszenie do naboru przesłane bezpośrednio do Wnioskodawcy
https://www.cupt.gov.pl/pozakonkursowy/aktualnie-trwajace/nabor-niekonkurencyjny-w-ramach-fenx-04-01-drogi-w-sieci-bazowej-ten-t-copy/
</t>
  </si>
  <si>
    <t>Modernizacja i przebudowa istniejących dworców lub budowa nowych dworców wraz z niezbędną infrastrukturą obsługi podróżnych.</t>
  </si>
  <si>
    <r>
      <rPr>
        <sz val="11"/>
        <color theme="10"/>
        <rFont val="Liberation Sans"/>
        <charset val="238"/>
      </rPr>
      <t>Uprawionym do złożenia wniosku jest PKP SA</t>
    </r>
    <r>
      <rPr>
        <u/>
        <sz val="11"/>
        <color theme="10"/>
        <rFont val="Liberation Sans"/>
        <charset val="238"/>
      </rPr>
      <t xml:space="preserve"> https://www.cupt.gov.pl/pozakonkursowy/aktualnie-trwajace/nabor-niekonkurencyjny-w-ramach-fenx-04-01-drogi-w-sieci-bazowej-ten-t-copy-copy/?doing_wp_cron=1734428254.0887629985809326171875</t>
    </r>
  </si>
  <si>
    <t>Adaptacja do zmian klimatu, zapobieganie klęskom i katastrofom</t>
  </si>
  <si>
    <t>Rozwój monitoringu środowiska (m.in. monitoring pól elektromagnetycznych, monitoring wód, monitoring brzegu morskiego oraz monitoring gleby i ziemi)</t>
  </si>
  <si>
    <t>RIS (wyposażenie Odry na odcinku poza TEN-T w System Informacji Rzecznej)</t>
  </si>
  <si>
    <t>Nabór na projekty Pomocy Technicznej FEnIKS na rok 2025 dla Instytucji Pośredniczących MKiŚ, MKiDN i MZ</t>
  </si>
  <si>
    <t>Nabór na projekt Pomocy Technicznej FEnIKS na rok 2025 dla Instytucji Pośreniczącej CUPT</t>
  </si>
  <si>
    <t xml:space="preserve">Informacja zamieszczona w harmonogramie naborów FEnIKS
https://www.feniks.gov.pl/strony/dowiedz-sie-wiecej-o-programie/nabory/harmonogram-naborow-wnioskow/
</t>
  </si>
  <si>
    <t>28.02.2025</t>
  </si>
  <si>
    <t>30.09.2025</t>
  </si>
  <si>
    <t>1.4</t>
  </si>
  <si>
    <t>Rozwój systemu edukacji</t>
  </si>
  <si>
    <t>Ministerstwo Edukacji Narodowej</t>
  </si>
  <si>
    <t>1.13</t>
  </si>
  <si>
    <t xml:space="preserve">https://www.funduszeeuropejskie.gov.pl/nabory/43-dialog-spoleczny-w-zakresie-adaptacyjnosci-3/ </t>
  </si>
  <si>
    <t>https://www.funduszeeuropejskie.gov.pl/nabory/45-dialog-spoleczny-na-rzecz-uczenia-sie-doroslych-1/</t>
  </si>
  <si>
    <t>Monitorowanie i identyfikacja potrzeb kompetencyjnych na rynku pracy</t>
  </si>
  <si>
    <t>30.04.2025</t>
  </si>
  <si>
    <t>07.04.2025</t>
  </si>
  <si>
    <t>14.02.2025</t>
  </si>
  <si>
    <t>Doskonalenie zawodowe pracowników systemu ochrony zdrowia z zakresu zdrowia psychicznego dzieci i młodzieży</t>
  </si>
  <si>
    <t>25.01.2025</t>
  </si>
  <si>
    <t xml:space="preserve"> Umiejętności w sektorze zdrowia</t>
  </si>
  <si>
    <t>Wsparcie osób podejmujących pracę w instytucjach opieki nad dziećmi w wieku do lat 3</t>
  </si>
  <si>
    <t>Adaptacja do wizyt stomatologicznych dla uczniów i uczennic ze specjalnymi potrzebami</t>
  </si>
  <si>
    <t>Wsparcie udzielana przez opertorów</t>
  </si>
  <si>
    <r>
      <t xml:space="preserve">Wsparcie MŚP z Polski Wschodniej w realizacji kompleksowych projektów na rzecz wdrożenia modelu biznesowego GOZ- transformacji przedsiębiorstwa- </t>
    </r>
    <r>
      <rPr>
        <u/>
        <sz val="11"/>
        <color rgb="FF000000"/>
        <rFont val="Arial"/>
        <family val="2"/>
        <charset val="238"/>
      </rPr>
      <t>etap 2. Wdrożenie modelu biznesowego GOZ- transformacji przedsiębiorstwa</t>
    </r>
  </si>
  <si>
    <t>https://www.funduszeeuropejskie.gov.pl/nabory/22-wsparcie-systemu-opieki-nad-dziecmi-do-lat-3-4/</t>
  </si>
  <si>
    <t>27.09.2024</t>
  </si>
  <si>
    <t>28.03.2025</t>
  </si>
  <si>
    <t>https://www.funduszeeuropejskie.gov.pl/nabory/43-dialog-spoleczny-w-zakresie-adaptacyjnosci-strategie-zachecajace-do-zrzeszania-w-organizacjach-zwiazkow-zawodowych-i-pracodawcow/</t>
  </si>
  <si>
    <t>Strategie zachęcające do zrzeszania w organizacjach związków zawodowych i pracodawców</t>
  </si>
  <si>
    <t xml:space="preserve">Informacja zamieszczona w harmonogramie naborów FENG https://www.nowoczesnagospodarka.gov.pl/strony/dowiedz-sie-wiecej-o-programie/nabory-wnioskow/ </t>
  </si>
  <si>
    <t>Umiejętności w szkolnictwie wyższym</t>
  </si>
  <si>
    <t>5.02.2025</t>
  </si>
  <si>
    <t>30.05.2025</t>
  </si>
  <si>
    <t>4.13</t>
  </si>
  <si>
    <t>Wysokiej jakości system włączenia społecznego</t>
  </si>
  <si>
    <t>10.04.2025</t>
  </si>
  <si>
    <t xml:space="preserve"> Tworzenie ponadregionalnych sieci współpracy o charakterze biznesowym PES, w tym PS, m.in. konsorcjów spółdzielczych, franczyz lub klastrów</t>
  </si>
  <si>
    <t>Udział partnerów społecznych w procesach stanowienia oraz monitorowania prawa i polityk publicznych w zakresie zatrudnienia i umiejętności</t>
  </si>
  <si>
    <t>30.06.2025</t>
  </si>
  <si>
    <t>Wsparcie nauczania przedmiotów ścisłych z wykorzystaniem narzędzi cyfrowych</t>
  </si>
  <si>
    <t>19.03.2025</t>
  </si>
  <si>
    <t>24.01.2025</t>
  </si>
  <si>
    <t>https://www.funduszeeuropejskie.gov.pl/nabory/113-umiejetnosci-w-sektorze-zdrowia/</t>
  </si>
  <si>
    <t>5.03.2025</t>
  </si>
  <si>
    <t xml:space="preserve">https://www.funduszeeuropejskie.gov.pl/nabory/adaptacja-do-wizyt-stomatologicznych-dla-uczniow-i-uczennic-ze-specjalnymi-potrzebami-w-ramach-dzialania-51-innowacje-spoleczne-innowacyjne-dzialania-spoleczne-fers-fundusze-europejskie-dla-rozwoju-spolecznego/ </t>
  </si>
  <si>
    <t>20.01.2025</t>
  </si>
  <si>
    <t>17.03.2025</t>
  </si>
  <si>
    <t>Rozwój oferty OI dla firm (nabór dla pojedynczych Ośrodków Innowacji)</t>
  </si>
  <si>
    <t xml:space="preserve">Wsparcie rozwoju potencjału akredytowanych przez ministra właściwego ds. gospodarki pojedynczych ośrodków innowacji o określonych specjalizacjach. Wsparcie ma przyczynić się do rozszerzenia ich oferty o nowe lub ulepszone proinnowacyjne usługi dla firm. 
Wsparcie dla Ośrodków Innowacji może obejmować również zwiększenie doświadczenia i możliwości współpracy na arenie międzynarodowej, ucyfrowienia usług czy zwiększenia dostępu do informacji o innowacyjnych rozwiązaniach. </t>
  </si>
  <si>
    <t>https://www.parp.gov.pl/component/grants/grants/rozwoj-oferty-osrodkow-innowacji-dla-firm---oferta-indywidualna</t>
  </si>
  <si>
    <t>Projekty polegające na budowie, rozbudowie i modernizacji inteligentnych przesyłowych sieci gazowych wraz z infrastrukturą towarzyszącą.</t>
  </si>
  <si>
    <t>https://feniks.inig.pl/nabor-niekonkurencyjny-przesyl-gazu/</t>
  </si>
  <si>
    <t>Gospodarka wodno‐ściekowa - wspieranie dostępu do wody oraz zrównoważonej gospodarki wodnej</t>
  </si>
  <si>
    <t>Budow nowej infrastruktury komunalnej do zbierania ścieków komunalnych oraz budow, przebudow, rozbudow i remont istniejącej infrastruktury komunalnej do ich oczyszczania, niezbędne do zrealizowania zobowiązań wynikających z dyrektywy ściekowej, realizowane wyłącznie w aglomeracjach o wielkości co najmniej 15 000 RLM, wskazanych w Krajowym Programie Oczyszczania Ścieków Komunalnych.</t>
  </si>
  <si>
    <t>https://www.gov.pl/web/nfosigw/fenx0103-iw01-00125---wspieranie-dostepu-do-wody-oraz-zrownowazonej-gospodarki-wodnej</t>
  </si>
  <si>
    <t>https://www.gov.pl/web/nfosigw/fenx0204-adaptacja-do-zmian-klimatu-zapobieganie-kleskom-i-katastrofom---rozwoj-monitoringu-srodowiska---gios-niekonkurencyjny</t>
  </si>
  <si>
    <t>6.1</t>
  </si>
  <si>
    <t>Inwestycje w infrastrukturę, sprzęt i wyposażenie ambulatoryjnej opieki specjalistycznej zmierzające do odwracania piramidy świadczeń i rozwój opieki jednego dnia w ponadregionalnych podmiotach leczniczych</t>
  </si>
  <si>
    <t>https://www.funduszeeuropejskie.gov.pl/nabory/61-system-ochrony-zdrowia-1/</t>
  </si>
  <si>
    <t>Cyfrowa dostępność i ponowne wykorzystanie informacji (trzeci nabór)</t>
  </si>
  <si>
    <t xml:space="preserve"> Cyfrowa dostępność i ponowne wykorzystanie informacji - kultura (trzeci nabór)</t>
  </si>
  <si>
    <t xml:space="preserve">Link do naboru pojawi się w dniu ogłoszenia naboru na stronie:                                                              https://www.gov.pl/web/cppc/aktualnosci-2025 
</t>
  </si>
  <si>
    <t xml:space="preserve">Wysoka jakość i dostępność e-usług publicznych </t>
  </si>
  <si>
    <t xml:space="preserve"> Link do naboru pojawi się w dniu ogłoszenia naboru na stronie:                                                              https://www.gov.pl/web/cppc/aktualnosci-2025 </t>
  </si>
  <si>
    <t xml:space="preserve">https://www.gov.pl/web/nfosigw/fenx0204-iw01-01324-adaptacja-do-zmian-klimatu </t>
  </si>
  <si>
    <t>Adaptacja do zmian klimatu, zapobieganie klęskom i katastrofom - Rozwój monitoringu środowiska - GIOŚ</t>
  </si>
  <si>
    <t>Działania inwestycyjne i nieinwestycyjne w zakresie systemu monitoringu środowiska, obejmujące zakup specjalistycznych urządzeń pomiarowych i badawczych oraz wspomagających wraz z niezbędnym wyposażeniem i materiałami eksploatacyjnymi, tj. sprzęt do wykonywania analiz i przygotowywania próbek wody, mobilnych laboratoriów (m.in. do pobierania próbek, pomiarów, analiz), zakup bezzałogowych statków (powietrznych i pływających) umożliwiających montaż modułów do prowadzenia opomiarowania i monitoringu, zakup wzorców i materiałów odniesienia) dla GIOŚ.</t>
  </si>
  <si>
    <t>5.6</t>
  </si>
  <si>
    <t>Transport intermodalny</t>
  </si>
  <si>
    <t>https://www.cupt.gov.pl/konkurs/aktualnie-trwajace/konkurencyjny-nabor-wnioskow-transport-intermodalny/?doing_wp_cron=1738142815.9481220245361328125000</t>
  </si>
  <si>
    <t xml:space="preserve">   1) Budowa lub przebudowa infrastruktury terminali intermodalnych, w tym dedykowanej infrastruktury kolejowej;
    2) Zakup lub modernizacja urządzeń niezbędnych do obsługi terminali intermodalnych;
    3) Zakup lub modernizacja systemów telematycznych i satelitarnych (urządzeń i oprogramowania) związanych z transportem intermodalnym
4) Zakup nowego lub zmodernizowanego taboru kolejowego służącego wyłącznie do wykonywania transportu intermodalnego
    5) Zakup nowego taboru kolejowego służącego wyłącznie do wykonywania transportu intermodalnego
    6) Zakup intermodalnych jednostek ładunkowych (z wyłączeniem kontenerów).</t>
  </si>
  <si>
    <t>Roboty budowlane (przebudowa/rozbudowa/remont obiektu, budowa/modernizacja instalacji) oraz zakup wyposażenia medycznego i niemedycznego (w tym socjalno-bytowego, administracyjno-biurowego oraz narzędzi diagnostycznych i pomocy terapeutycznych).</t>
  </si>
  <si>
    <t>System ochrony zdrowia - inwestycje w infrastrukturę, sprzęt i wyposażenie ambulatoryjnej opieki specjalistycznej zmierzające do odwracania piramidy świadczeń i rozwój opieki jednego dnia w ponadregionalnych podmiotach leczniczych</t>
  </si>
  <si>
    <t>System ochrony zdrowia - wsparcie infrastrukturalne Ośrodków Wysokospecjalistycznej Całodobowej Opieki Psychiatrycznej – III poziom referencyjny w opiece psychiatrycznej dla dzieci i młodzieży</t>
  </si>
  <si>
    <t>https://www.funduszeeuropejskie.gov.pl/nabory/61-system-ochrony-zdrowia-wsparcie-infrastrukturalne-osrodkow-wysokospecjalistycznej-calodobowej-opieki-psychiatrycznej-iii-poziom-referencyjny-w-opiece-psychiatrycznej-dla-dzieci-i-mlodziezy/</t>
  </si>
  <si>
    <t xml:space="preserve">Link do naboru pojawi się w dniu ogłoszenia konkursu na stronie: 
https://www.funduszeeuropejskie.gov.pl/strony/skorzystaj/nabory/#/domyslne=1/10502=3742 </t>
  </si>
  <si>
    <t xml:space="preserve">Link do naboru pojawi się w dniu ogłoszenia naboru na stronie:
https://www.funduszeeuropejskie.gov.pl/strony/skorzystaj/nabory/#/domyslne=1/10502=3742 </t>
  </si>
  <si>
    <t>Badawcza infrastruktura nowoczesnej gospodarki</t>
  </si>
  <si>
    <t>Ośrodek Przetwarzania Informacji - Państwowy Instytut Badawczy</t>
  </si>
  <si>
    <t xml:space="preserve">Link do naboru pojawi się w dniu ogłoszenia naboru (17.03) na stronie: https://opi.org.pl/   </t>
  </si>
  <si>
    <t>Wsparcie wybranych przedsięwzięć dotyczących publicznej infrastruktury badawczej wraz z obowiązkowym komponentem dotyczącym wzmocnienia kompetencji kadry naukowej i badawczej w obszarze wykorzystania infrastruktury, komercjalizacji wyników prac B+R, transferu technologii i zarządzania innowacjami. Wsparcie jest kierowane do wybranych przedsięwzięć instytucji o charakterze sieciowym składających się z organizacji badawczych.</t>
  </si>
  <si>
    <t>3.03.2025</t>
  </si>
  <si>
    <t>Społeczne Agencje Najmu – II edycja</t>
  </si>
  <si>
    <t>https://www.funduszeeuropejskie.gov.pl/nabory/spoleczne-agencje-najmu-ii-edycja/</t>
  </si>
  <si>
    <t>Rozwój publicznych służb zatrudnienia</t>
  </si>
  <si>
    <t>1.2</t>
  </si>
  <si>
    <t>Opracowanie gier edukacyjnych do kształcenia ogólnego</t>
  </si>
  <si>
    <t>5.05.2025</t>
  </si>
  <si>
    <t>Opracowanie zaawansowanych technologicznie e-materiałów do kształcenia ogólnego</t>
  </si>
  <si>
    <t>https://www.funduszeeuropejskie.gov.pl/nabory/wsparcie-nauczania-przedmiotow-scislych-z-wykorzystaniem-narzedzi-cyfrowych</t>
  </si>
  <si>
    <t>10.02.2025</t>
  </si>
  <si>
    <t>Przygotowanie i przetestowanie modelu branżowej szkoły ćwiczeń</t>
  </si>
  <si>
    <t>https://www.funduszeeuropejskie.gov.pl/nabory/opracowanie-i-przetestowanie-modelu-branzowej-szkoly-cwiczen/</t>
  </si>
  <si>
    <t xml:space="preserve">Rozwój kwalifikacji i kompetencji pracowników Ochotniczych Hufców Pracy </t>
  </si>
  <si>
    <t>Rozwój kwalifikacji i kompetencji pracowników Ochotniczych Hufców Pracy</t>
  </si>
  <si>
    <t>https://www.funduszeeuropejskie.gov.pl/nabory/81-pomoc-techniczna-feniks-8/</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</si>
  <si>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</si>
  <si>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Link do naboru pojawi się w dniu ogłoszenia na stronie:
https://www.gov.pl/web/nfosigw/nabory-wnioskow4</t>
  </si>
  <si>
    <t>Efektywność energetyczna</t>
  </si>
  <si>
    <t>Ochrona przyrody i rozwój zielonej infrastruktury</t>
  </si>
  <si>
    <t>Monitoring przyrody, powietrza i hałasu</t>
  </si>
  <si>
    <t>Edukacja w zakresie ochrony przyrody</t>
  </si>
  <si>
    <t>Opracowanie i aktualizacja dokumentów strategicznych/planistycznych w zakresie gospodarowania wodami, zarządzania ryzykiem powodziowym oraz ochrony zasobów wodnych</t>
  </si>
  <si>
    <t>Link do naboru pojawi się w dniu ogłoszenia na stronie:
https://www.gov.pl/web/nfosigw/nabory-wnioskow5</t>
  </si>
  <si>
    <t>Pomoc Techniczna</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</si>
  <si>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 w zakresie POIiŚ, FEnIKS, CEF i CEF2</t>
  </si>
  <si>
    <r>
      <rPr>
        <sz val="11"/>
        <rFont val="Liberation Sans"/>
        <charset val="238"/>
      </rPr>
      <t>Link do naboru pojawi się w dniu ogłoszenia na stronie::</t>
    </r>
    <r>
      <rPr>
        <u/>
        <sz val="11"/>
        <color theme="10"/>
        <rFont val="Liberation Sans"/>
        <charset val="238"/>
      </rPr>
      <t xml:space="preserve">
https://www.cupt.gov.pl/konkursy/aktualnie-trwajace/</t>
    </r>
  </si>
  <si>
    <t xml:space="preserve">Poprawa efektywności energetycznej w budynkach użyteczności publicznej (wraz z instalacją OZE) - nabór dla ostatecznych odbiorców wsparcia </t>
  </si>
  <si>
    <t>Link do naboru pojawi się w dniu ogłoszenia naboru na stronie:
https://www.funduszeeuropejskie.gov.pl/strony/skorzystaj/nabory/#/domyslne=1/10502=3743</t>
  </si>
  <si>
    <t xml:space="preserve">https://www.funduszeeuropejskie.gov.pl/nabory/doskonalosc-dydaktyczna/ </t>
  </si>
  <si>
    <t>Utworzenie i rozwój komórek odpowiedzialnych za podnoszenie jakości procesu dydaktycznego na uczelniach, w tym podnoszących kompetencje lub kwalifikacje kadry prowadzącej dydaktykę lub doktorantów lub doktorantek</t>
  </si>
  <si>
    <t>https://www.funduszeeuropejskie.gov.pl/nabory/43-dialog-spoleczny-w-zakresie-adaptacyjnosci-4/</t>
  </si>
  <si>
    <t>1.02.2025</t>
  </si>
  <si>
    <t>Międzynarodowe Agendy Badawcze (Ścieżka Teaming)</t>
  </si>
  <si>
    <t>Wsparcie na powstanie lub rozwój wyspecjalizowanych, wiodących w skali światowej zespołów i organizacji badawczych. Wsparcie służyć ma wdrożeniu w Polsce najlepszych światowych praktyk w zakresie: prowadzenia badań naukowych na najwyższym poziomie, identyfikowania programów i tematów badawczych, polityki personalnej, zarządzania pracami B+R i komercjalizacji wyników prac B+R.</t>
  </si>
  <si>
    <t>Fundacja na rzecz Nauki Polskiej</t>
  </si>
  <si>
    <t>https://www.fnp.org.pl/oferta/miedzynarodowe-agendy-badawcze-mab-feng/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</si>
</sst>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43" formatCode="_-* #,##0.00_-;\-* #,##0.00_-;_-* &quot;-&quot;??_-;_-@_-"/>
    <numFmt numFmtId="164" formatCode="dd&quot; &quot;mmm&quot; &quot;yy"/>
    <numFmt numFmtId="165" formatCode="#,##0.00&quot; &quot;[$zł-415];[Red]&quot;-&quot;#,##0.00&quot; &quot;[$zł-415]"/>
    <numFmt numFmtId="166" formatCode="#,##0.00\ &quot;zł&quot;"/>
    <numFmt numFmtId="167" formatCode="[$-415]d\ mmm\ yy;@"/>
  </numFmts>
  <fonts count="44">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2"/>
      <family val="2"/>
      <charset val="238"/>
    </font>
    <font>
      <sz val="11"/>
      <color rgb="FF000000"/>
      <name val="Calibri1"/>
      <charset val="238"/>
    </font>
    <font>
      <u/>
      <sz val="11"/>
      <color rgb="FF0066CC"/>
      <name val="Arial"/>
      <family val="2"/>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b/>
      <i/>
      <sz val="16"/>
      <color rgb="FF000000"/>
      <name val="Arial"/>
      <family val="2"/>
      <charset val="238"/>
    </font>
    <font>
      <u/>
      <sz val="10"/>
      <color rgb="FF0000EE"/>
      <name val="Liberation Sans"/>
      <charset val="238"/>
    </font>
    <font>
      <sz val="10"/>
      <color rgb="FF996600"/>
      <name val="Liberation Sans"/>
      <charset val="238"/>
    </font>
    <font>
      <sz val="10"/>
      <color rgb="FF333333"/>
      <name val="Liberation Sans"/>
      <charset val="238"/>
    </font>
    <font>
      <b/>
      <i/>
      <u/>
      <sz val="11"/>
      <color rgb="FF000000"/>
      <name val="Arial"/>
      <family val="2"/>
      <charset val="238"/>
    </font>
    <font>
      <u/>
      <sz val="11"/>
      <color theme="10"/>
      <name val="Liberation Sans"/>
      <charset val="238"/>
    </font>
    <font>
      <sz val="11"/>
      <color rgb="FF000000"/>
      <name val="Arial"/>
      <family val="2"/>
      <charset val="238"/>
    </font>
    <font>
      <b/>
      <sz val="12"/>
      <color rgb="FF000000"/>
      <name val="Arial"/>
      <family val="2"/>
      <charset val="238"/>
    </font>
    <font>
      <sz val="11"/>
      <color theme="1"/>
      <name val="Arial"/>
      <family val="2"/>
      <charset val="238"/>
    </font>
    <font>
      <b/>
      <sz val="11"/>
      <color rgb="FF000000"/>
      <name val="Arial"/>
      <family val="2"/>
      <charset val="238"/>
    </font>
    <font>
      <sz val="11"/>
      <name val="Arial"/>
      <family val="2"/>
      <charset val="238"/>
    </font>
    <font>
      <sz val="8"/>
      <name val="Liberation Sans"/>
      <charset val="238"/>
    </font>
    <font>
      <b/>
      <sz val="11"/>
      <color rgb="FF000000"/>
      <name val="Calibri2"/>
      <charset val="238"/>
    </font>
    <font>
      <sz val="12"/>
      <color rgb="FF1B1B1B"/>
      <name val="Open Sans"/>
      <family val="2"/>
    </font>
    <font>
      <sz val="11"/>
      <color rgb="FF1B1B1B"/>
      <name val="Arial"/>
      <family val="2"/>
      <charset val="238"/>
    </font>
    <font>
      <sz val="11"/>
      <color theme="1"/>
      <name val="Calibri"/>
      <family val="2"/>
      <scheme val="minor"/>
    </font>
    <font>
      <i/>
      <sz val="11"/>
      <color rgb="FF000000"/>
      <name val="Arial"/>
      <family val="2"/>
      <charset val="238"/>
    </font>
    <font>
      <b/>
      <sz val="11"/>
      <name val="Arial"/>
      <family val="2"/>
      <charset val="238"/>
    </font>
    <font>
      <b/>
      <sz val="11"/>
      <color theme="1"/>
      <name val="Arial"/>
      <family val="2"/>
      <charset val="238"/>
    </font>
    <font>
      <sz val="11"/>
      <name val="Liberation Sans"/>
      <charset val="238"/>
    </font>
    <font>
      <sz val="11"/>
      <color theme="10"/>
      <name val="Liberation Sans"/>
      <charset val="238"/>
    </font>
    <font>
      <sz val="11"/>
      <color indexed="8"/>
      <name val="Calibri"/>
      <family val="2"/>
      <charset val="238"/>
    </font>
    <font>
      <b/>
      <sz val="11"/>
      <color theme="0"/>
      <name val="Arial"/>
      <family val="2"/>
      <charset val="238"/>
    </font>
    <font>
      <u/>
      <sz val="11"/>
      <color rgb="FF000000"/>
      <name val="Arial"/>
      <family val="2"/>
      <charset val="238"/>
    </font>
    <font>
      <sz val="12"/>
      <color rgb="FF1B1B1B"/>
      <name val="Open Sans"/>
      <family val="2"/>
      <charset val="238"/>
    </font>
    <font>
      <sz val="11"/>
      <name val="Open Sans"/>
      <family val="2"/>
      <charset val="238"/>
    </font>
  </fonts>
  <fills count="2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9CCFF"/>
        <bgColor rgb="FF99CCFF"/>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33CCCC"/>
        <bgColor rgb="FF00CED1"/>
      </patternFill>
    </fill>
    <fill>
      <patternFill patternType="solid">
        <fgColor theme="0"/>
        <bgColor rgb="FF99CCFF"/>
      </patternFill>
    </fill>
    <fill>
      <patternFill patternType="solid">
        <fgColor rgb="FF33CCCC"/>
        <bgColor rgb="FF99CCFF"/>
      </patternFill>
    </fill>
    <fill>
      <patternFill patternType="solid">
        <fgColor rgb="FF7030A0"/>
        <bgColor indexed="64"/>
      </patternFill>
    </fill>
    <fill>
      <patternFill patternType="solid">
        <fgColor theme="5" tint="0.59999389629810485"/>
        <bgColor rgb="FFFFFFFF"/>
      </patternFill>
    </fill>
    <fill>
      <patternFill patternType="solid">
        <fgColor rgb="FF92D050"/>
        <bgColor indexed="64"/>
      </patternFill>
    </fill>
    <fill>
      <patternFill patternType="solid">
        <fgColor rgb="FFCC0099"/>
        <bgColor indexed="64"/>
      </patternFill>
    </fill>
    <fill>
      <patternFill patternType="solid">
        <fgColor rgb="FFFFFF00"/>
        <bgColor indexed="64"/>
      </patternFill>
    </fill>
    <fill>
      <patternFill patternType="solid">
        <fgColor rgb="FFCC0099"/>
        <bgColor rgb="FF99CCFF"/>
      </patternFill>
    </fill>
    <fill>
      <patternFill patternType="solid">
        <fgColor rgb="FFCC0099"/>
        <bgColor rgb="FF00CED1"/>
      </patternFill>
    </fill>
    <fill>
      <patternFill patternType="solid">
        <fgColor rgb="FF92D050"/>
        <bgColor rgb="FF00CED1"/>
      </patternFill>
    </fill>
    <fill>
      <patternFill patternType="solid">
        <fgColor rgb="FF7030A0"/>
        <bgColor rgb="FFFFFFFF"/>
      </patternFill>
    </fill>
  </fills>
  <borders count="18">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right style="thin">
        <color indexed="64"/>
      </right>
      <top/>
      <bottom/>
      <diagonal/>
    </border>
    <border>
      <left style="thin">
        <color rgb="FF000000"/>
      </left>
      <right style="thin">
        <color rgb="FF000000"/>
      </right>
      <top style="thin">
        <color indexed="64"/>
      </top>
      <bottom/>
      <diagonal/>
    </border>
  </borders>
  <cellStyleXfs count="44">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7" fillId="7" borderId="0"/>
    <xf numFmtId="0" fontId="8" fillId="0" borderId="0"/>
    <xf numFmtId="0" fontId="9" fillId="0" borderId="0"/>
    <xf numFmtId="0" fontId="10" fillId="0" borderId="0"/>
    <xf numFmtId="0" fontId="11" fillId="0" borderId="0"/>
    <xf numFmtId="0" fontId="12" fillId="0" borderId="0"/>
    <xf numFmtId="0" fontId="13" fillId="0" borderId="0"/>
    <xf numFmtId="0" fontId="14" fillId="7" borderId="0"/>
    <xf numFmtId="0" fontId="15" fillId="0" borderId="0"/>
    <xf numFmtId="0" fontId="16" fillId="0" borderId="0"/>
    <xf numFmtId="0" fontId="17" fillId="0" borderId="0"/>
    <xf numFmtId="0" fontId="18" fillId="0" borderId="0">
      <alignment horizontal="center"/>
    </xf>
    <xf numFmtId="0" fontId="18" fillId="0" borderId="0">
      <alignment horizontal="center"/>
    </xf>
    <xf numFmtId="0" fontId="18" fillId="0" borderId="0">
      <alignment horizontal="center" textRotation="90"/>
    </xf>
    <xf numFmtId="0" fontId="18" fillId="0" borderId="0">
      <alignment horizontal="center" textRotation="90"/>
    </xf>
    <xf numFmtId="0" fontId="19" fillId="0" borderId="0"/>
    <xf numFmtId="0" fontId="20" fillId="8" borderId="0"/>
    <xf numFmtId="0" fontId="1" fillId="0" borderId="0"/>
    <xf numFmtId="0" fontId="21" fillId="8" borderId="1"/>
    <xf numFmtId="0" fontId="22" fillId="0" borderId="0"/>
    <xf numFmtId="0" fontId="22" fillId="0" borderId="0"/>
    <xf numFmtId="165" fontId="22" fillId="0" borderId="0"/>
    <xf numFmtId="165" fontId="22" fillId="0" borderId="0"/>
    <xf numFmtId="0" fontId="1" fillId="0" borderId="0"/>
    <xf numFmtId="0" fontId="1" fillId="0" borderId="0"/>
    <xf numFmtId="0" fontId="4" fillId="0" borderId="0"/>
    <xf numFmtId="0" fontId="23" fillId="0" borderId="0" applyNumberFormat="0" applyFill="0" applyBorder="0" applyAlignment="0" applyProtection="0"/>
    <xf numFmtId="0" fontId="8" fillId="0" borderId="0"/>
    <xf numFmtId="0" fontId="23" fillId="0" borderId="0" applyNumberFormat="0" applyFill="0" applyBorder="0" applyAlignment="0" applyProtection="0"/>
    <xf numFmtId="43" fontId="1" fillId="0" borderId="0" applyFont="0" applyFill="0" applyBorder="0" applyAlignment="0" applyProtection="0"/>
    <xf numFmtId="0" fontId="33" fillId="0" borderId="0"/>
    <xf numFmtId="44" fontId="39" fillId="0" borderId="0" applyFont="0" applyFill="0" applyBorder="0" applyAlignment="0" applyProtection="0"/>
    <xf numFmtId="44" fontId="39"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cellStyleXfs>
  <cellXfs count="186">
    <xf numFmtId="0" fontId="0" fillId="0" borderId="0" xfId="0"/>
    <xf numFmtId="0" fontId="25" fillId="9" borderId="4" xfId="11" applyFont="1" applyFill="1" applyBorder="1" applyAlignment="1" applyProtection="1">
      <alignment horizontal="center" vertical="center" wrapText="1"/>
    </xf>
    <xf numFmtId="0" fontId="25" fillId="9" borderId="3" xfId="11" applyFont="1" applyFill="1" applyBorder="1" applyAlignment="1" applyProtection="1">
      <alignment horizontal="center" vertical="center" wrapText="1"/>
    </xf>
    <xf numFmtId="0" fontId="25" fillId="9" borderId="6" xfId="11" applyFont="1" applyFill="1" applyBorder="1" applyAlignment="1" applyProtection="1">
      <alignment horizontal="center" vertical="center" wrapText="1"/>
    </xf>
    <xf numFmtId="0" fontId="25" fillId="9" borderId="7" xfId="11" applyFont="1" applyFill="1" applyBorder="1" applyAlignment="1" applyProtection="1">
      <alignment horizontal="center" vertical="center" wrapText="1"/>
    </xf>
    <xf numFmtId="0" fontId="24" fillId="0" borderId="0" xfId="11" applyFont="1" applyFill="1" applyBorder="1" applyAlignment="1" applyProtection="1"/>
    <xf numFmtId="0" fontId="26" fillId="0" borderId="0" xfId="0" applyFont="1"/>
    <xf numFmtId="0" fontId="24" fillId="0" borderId="0" xfId="11" applyFont="1" applyFill="1" applyBorder="1" applyAlignment="1" applyProtection="1">
      <alignment horizontal="center"/>
    </xf>
    <xf numFmtId="0" fontId="24" fillId="0" borderId="2" xfId="11" applyFont="1" applyBorder="1" applyAlignment="1">
      <alignment horizontal="center" vertical="center" wrapText="1"/>
    </xf>
    <xf numFmtId="0" fontId="24" fillId="0" borderId="2" xfId="11" applyFont="1" applyBorder="1" applyAlignment="1">
      <alignment horizontal="center" vertical="top" wrapText="1"/>
    </xf>
    <xf numFmtId="0" fontId="27" fillId="18" borderId="2" xfId="11" applyFont="1" applyFill="1" applyBorder="1" applyAlignment="1" applyProtection="1">
      <alignment horizontal="center" vertical="center" wrapText="1"/>
    </xf>
    <xf numFmtId="0" fontId="24" fillId="0" borderId="0" xfId="11" applyFont="1" applyFill="1" applyBorder="1" applyAlignment="1" applyProtection="1">
      <alignment wrapText="1"/>
    </xf>
    <xf numFmtId="0" fontId="28" fillId="0" borderId="2" xfId="11" applyFont="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5" borderId="2" xfId="11" applyFont="1" applyFill="1" applyBorder="1" applyAlignment="1">
      <alignment horizontal="center" vertical="center" wrapText="1"/>
    </xf>
    <xf numFmtId="0" fontId="24" fillId="14" borderId="2" xfId="11" applyFont="1" applyFill="1" applyBorder="1" applyAlignment="1" applyProtection="1">
      <alignment horizontal="center" vertical="center" wrapText="1"/>
    </xf>
    <xf numFmtId="3" fontId="24" fillId="0" borderId="0" xfId="11" applyNumberFormat="1" applyFont="1" applyFill="1" applyBorder="1" applyAlignment="1" applyProtection="1"/>
    <xf numFmtId="0" fontId="26" fillId="0" borderId="0" xfId="0" applyFont="1" applyBorder="1"/>
    <xf numFmtId="0" fontId="27" fillId="17" borderId="7" xfId="0" applyFont="1" applyFill="1" applyBorder="1" applyAlignment="1">
      <alignment horizontal="center" vertical="center" wrapText="1"/>
    </xf>
    <xf numFmtId="0" fontId="24" fillId="0" borderId="7" xfId="11" applyFont="1" applyBorder="1" applyAlignment="1">
      <alignment horizontal="center" vertical="center" wrapText="1"/>
    </xf>
    <xf numFmtId="0" fontId="28" fillId="19" borderId="8" xfId="11" applyFont="1" applyFill="1" applyBorder="1" applyAlignment="1">
      <alignment horizontal="center" vertical="center"/>
    </xf>
    <xf numFmtId="0" fontId="24" fillId="19" borderId="8" xfId="11" applyFont="1" applyFill="1" applyBorder="1" applyAlignment="1">
      <alignment horizontal="center" vertical="center"/>
    </xf>
    <xf numFmtId="0" fontId="27" fillId="17"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3" fontId="25" fillId="9" borderId="7" xfId="11" applyNumberFormat="1" applyFont="1" applyFill="1" applyBorder="1" applyAlignment="1" applyProtection="1">
      <alignment horizontal="center" vertical="center" wrapText="1"/>
    </xf>
    <xf numFmtId="0" fontId="27" fillId="18" borderId="8" xfId="11" applyFont="1" applyFill="1" applyBorder="1" applyAlignment="1" applyProtection="1">
      <alignment horizontal="center" vertical="center" wrapText="1"/>
    </xf>
    <xf numFmtId="0" fontId="24" fillId="0" borderId="2" xfId="11" applyFont="1" applyFill="1" applyBorder="1" applyAlignment="1" applyProtection="1">
      <alignment horizontal="center" vertical="center" wrapText="1"/>
    </xf>
    <xf numFmtId="0" fontId="24" fillId="0" borderId="0" xfId="11" applyFont="1" applyFill="1" applyBorder="1" applyAlignment="1" applyProtection="1">
      <alignment horizontal="center" vertical="center" wrapText="1"/>
    </xf>
    <xf numFmtId="0" fontId="24" fillId="0" borderId="8" xfId="11" applyFont="1" applyFill="1" applyBorder="1" applyAlignment="1" applyProtection="1">
      <alignment horizontal="center" vertical="center" wrapText="1"/>
    </xf>
    <xf numFmtId="0" fontId="23" fillId="0" borderId="2" xfId="34" applyBorder="1" applyAlignment="1">
      <alignment horizontal="center" vertical="center" wrapText="1"/>
    </xf>
    <xf numFmtId="164" fontId="24" fillId="10" borderId="7"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14" borderId="2" xfId="11"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4" fillId="12" borderId="7" xfId="11" applyFont="1" applyFill="1" applyBorder="1" applyAlignment="1">
      <alignment horizontal="center" vertical="center" wrapText="1"/>
    </xf>
    <xf numFmtId="0" fontId="24" fillId="12" borderId="2" xfId="11" applyFont="1" applyFill="1" applyBorder="1" applyAlignment="1">
      <alignment horizontal="center" vertical="center" wrapText="1"/>
    </xf>
    <xf numFmtId="3" fontId="28" fillId="12" borderId="2" xfId="11" applyNumberFormat="1" applyFont="1" applyFill="1" applyBorder="1" applyAlignment="1">
      <alignment horizontal="center" vertical="center" wrapText="1"/>
    </xf>
    <xf numFmtId="2" fontId="24" fillId="12" borderId="2" xfId="11" applyNumberFormat="1" applyFont="1" applyFill="1" applyBorder="1" applyAlignment="1">
      <alignment horizontal="center" vertical="center" wrapText="1"/>
    </xf>
    <xf numFmtId="0" fontId="26" fillId="12" borderId="2" xfId="0" applyFont="1" applyFill="1" applyBorder="1" applyAlignment="1">
      <alignment horizontal="center" vertical="center"/>
    </xf>
    <xf numFmtId="0" fontId="27" fillId="11" borderId="0" xfId="0" applyFont="1" applyFill="1" applyBorder="1" applyAlignment="1">
      <alignment horizontal="center" vertical="center" wrapText="1"/>
    </xf>
    <xf numFmtId="0" fontId="24" fillId="0" borderId="0" xfId="11" applyFont="1"/>
    <xf numFmtId="0" fontId="24" fillId="12" borderId="0" xfId="11" applyFont="1" applyFill="1"/>
    <xf numFmtId="0" fontId="23" fillId="12" borderId="2" xfId="34" applyFill="1" applyBorder="1" applyAlignment="1" applyProtection="1">
      <alignment horizontal="center" vertical="center" wrapText="1"/>
    </xf>
    <xf numFmtId="0" fontId="23" fillId="11" borderId="2" xfId="34" applyFill="1" applyBorder="1" applyAlignment="1" applyProtection="1">
      <alignment horizontal="center" vertical="center" wrapText="1"/>
    </xf>
    <xf numFmtId="2" fontId="24" fillId="0" borderId="2" xfId="11" applyNumberFormat="1" applyFont="1" applyFill="1" applyBorder="1" applyAlignment="1">
      <alignment horizontal="center" vertical="center" wrapText="1"/>
    </xf>
    <xf numFmtId="0" fontId="23" fillId="10" borderId="2" xfId="34" applyFill="1" applyBorder="1" applyAlignment="1" applyProtection="1">
      <alignment horizontal="center" vertical="center" wrapText="1"/>
    </xf>
    <xf numFmtId="49" fontId="30" fillId="13" borderId="2" xfId="11"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6" fillId="12" borderId="2" xfId="38" applyFont="1" applyFill="1" applyBorder="1" applyAlignment="1">
      <alignment horizontal="center" vertical="top" wrapText="1"/>
    </xf>
    <xf numFmtId="0" fontId="28" fillId="0" borderId="2" xfId="25" applyFont="1" applyBorder="1" applyAlignment="1">
      <alignment horizontal="center" vertical="center"/>
    </xf>
    <xf numFmtId="0" fontId="24" fillId="0" borderId="2" xfId="11" applyFont="1" applyBorder="1" applyAlignment="1">
      <alignment horizontal="center" vertical="center"/>
    </xf>
    <xf numFmtId="0" fontId="27" fillId="15" borderId="2" xfId="11" applyFont="1" applyFill="1" applyBorder="1" applyAlignment="1">
      <alignment horizontal="center" vertical="center" wrapText="1"/>
    </xf>
    <xf numFmtId="0" fontId="25" fillId="9" borderId="4" xfId="11" applyFont="1" applyFill="1" applyBorder="1" applyAlignment="1">
      <alignment horizontal="center" vertical="center" wrapText="1"/>
    </xf>
    <xf numFmtId="0" fontId="25" fillId="9" borderId="3" xfId="11" applyFont="1" applyFill="1" applyBorder="1" applyAlignment="1">
      <alignment horizontal="center" vertical="center" wrapText="1"/>
    </xf>
    <xf numFmtId="0" fontId="25" fillId="9" borderId="7" xfId="11" applyFont="1" applyFill="1" applyBorder="1" applyAlignment="1">
      <alignment horizontal="center" vertical="center" wrapText="1"/>
    </xf>
    <xf numFmtId="0" fontId="25" fillId="9" borderId="6" xfId="11" applyFont="1" applyFill="1" applyBorder="1" applyAlignment="1">
      <alignment horizontal="center" vertical="center" wrapText="1"/>
    </xf>
    <xf numFmtId="3" fontId="25" fillId="9" borderId="7" xfId="11" applyNumberFormat="1" applyFont="1" applyFill="1" applyBorder="1" applyAlignment="1">
      <alignment horizontal="center" vertical="center" wrapText="1"/>
    </xf>
    <xf numFmtId="0" fontId="27" fillId="18" borderId="2" xfId="11" applyFont="1" applyFill="1" applyBorder="1" applyAlignment="1">
      <alignment horizontal="center" vertical="center" wrapText="1"/>
    </xf>
    <xf numFmtId="0" fontId="24" fillId="0" borderId="8" xfId="11" applyFont="1" applyBorder="1" applyAlignment="1">
      <alignment horizontal="center" vertical="center" wrapText="1"/>
    </xf>
    <xf numFmtId="0" fontId="24" fillId="14" borderId="9" xfId="11" applyFont="1" applyFill="1" applyBorder="1" applyAlignment="1">
      <alignment horizontal="center" vertical="center" wrapText="1"/>
    </xf>
    <xf numFmtId="0" fontId="24" fillId="0" borderId="2" xfId="0" applyFont="1" applyBorder="1" applyAlignment="1">
      <alignment horizontal="center" vertical="center" wrapText="1"/>
    </xf>
    <xf numFmtId="2" fontId="24" fillId="12" borderId="7" xfId="11" applyNumberFormat="1" applyFont="1" applyFill="1" applyBorder="1" applyAlignment="1">
      <alignment horizontal="center" vertical="center" wrapText="1"/>
    </xf>
    <xf numFmtId="0" fontId="24" fillId="12" borderId="2" xfId="0" applyFont="1" applyFill="1" applyBorder="1" applyAlignment="1">
      <alignment horizontal="center" vertical="center" wrapText="1"/>
    </xf>
    <xf numFmtId="3" fontId="0" fillId="0" borderId="0" xfId="0" applyNumberFormat="1"/>
    <xf numFmtId="0" fontId="23" fillId="0" borderId="2" xfId="34" applyFill="1" applyBorder="1" applyAlignment="1" applyProtection="1">
      <alignment horizontal="center" vertical="center" wrapText="1"/>
    </xf>
    <xf numFmtId="0" fontId="27" fillId="17" borderId="2" xfId="0" applyFont="1" applyFill="1" applyBorder="1" applyAlignment="1">
      <alignment horizontal="center" vertical="center" wrapText="1"/>
    </xf>
    <xf numFmtId="17" fontId="26" fillId="12" borderId="2" xfId="0" applyNumberFormat="1" applyFont="1" applyFill="1" applyBorder="1" applyAlignment="1">
      <alignment horizontal="center" vertical="center"/>
    </xf>
    <xf numFmtId="0" fontId="27" fillId="0" borderId="0" xfId="11" applyFont="1" applyFill="1" applyBorder="1" applyAlignment="1" applyProtection="1">
      <alignment horizontal="center" wrapText="1"/>
    </xf>
    <xf numFmtId="0" fontId="36" fillId="17" borderId="10" xfId="0" applyFont="1" applyFill="1" applyBorder="1" applyAlignment="1">
      <alignment horizontal="center" vertical="center" wrapText="1"/>
    </xf>
    <xf numFmtId="0" fontId="24" fillId="20" borderId="2" xfId="11" applyFont="1" applyFill="1" applyBorder="1" applyAlignment="1">
      <alignment horizontal="center" vertical="center"/>
    </xf>
    <xf numFmtId="0" fontId="26" fillId="20" borderId="2" xfId="0" applyFont="1" applyFill="1" applyBorder="1" applyAlignment="1">
      <alignment horizontal="center" vertical="center" wrapText="1"/>
    </xf>
    <xf numFmtId="0" fontId="28" fillId="20" borderId="11" xfId="11" applyFont="1" applyFill="1" applyBorder="1" applyAlignment="1">
      <alignment horizontal="center" vertical="center" wrapText="1"/>
    </xf>
    <xf numFmtId="0" fontId="28" fillId="20" borderId="11" xfId="25" applyFont="1" applyFill="1" applyBorder="1" applyAlignment="1">
      <alignment horizontal="center" vertical="center"/>
    </xf>
    <xf numFmtId="0" fontId="24" fillId="20" borderId="11" xfId="11" applyFont="1" applyFill="1" applyBorder="1" applyAlignment="1">
      <alignment horizontal="center" vertical="center"/>
    </xf>
    <xf numFmtId="0" fontId="24" fillId="20" borderId="11" xfId="11" applyFont="1" applyFill="1" applyBorder="1" applyAlignment="1">
      <alignment horizontal="center" vertical="top" wrapText="1"/>
    </xf>
    <xf numFmtId="166" fontId="35" fillId="20" borderId="11" xfId="11" applyNumberFormat="1" applyFont="1" applyFill="1" applyBorder="1" applyAlignment="1">
      <alignment horizontal="center" vertical="center" wrapText="1"/>
    </xf>
    <xf numFmtId="0" fontId="26" fillId="0" borderId="2" xfId="0" applyFont="1" applyBorder="1" applyAlignment="1">
      <alignment horizontal="center" vertical="center" wrapText="1"/>
    </xf>
    <xf numFmtId="0" fontId="25" fillId="9" borderId="2" xfId="11" applyFont="1" applyFill="1" applyBorder="1" applyAlignment="1">
      <alignment horizontal="center" vertical="center" wrapText="1"/>
    </xf>
    <xf numFmtId="0" fontId="23" fillId="0" borderId="2" xfId="34" applyFont="1" applyBorder="1" applyAlignment="1">
      <alignment horizontal="center" vertical="center" wrapText="1"/>
    </xf>
    <xf numFmtId="164" fontId="24" fillId="0" borderId="2" xfId="0" applyNumberFormat="1" applyFont="1" applyFill="1" applyBorder="1" applyAlignment="1">
      <alignment horizontal="center" vertical="center" wrapText="1"/>
    </xf>
    <xf numFmtId="0" fontId="37" fillId="0" borderId="2" xfId="34" applyFont="1" applyFill="1" applyBorder="1" applyAlignment="1" applyProtection="1">
      <alignment horizontal="center" vertical="center" wrapText="1"/>
    </xf>
    <xf numFmtId="0" fontId="25" fillId="9" borderId="12" xfId="11" applyFont="1" applyFill="1" applyBorder="1" applyAlignment="1" applyProtection="1">
      <alignment horizontal="center" vertical="center" wrapText="1"/>
    </xf>
    <xf numFmtId="0" fontId="25" fillId="9" borderId="2" xfId="11" applyFont="1" applyFill="1" applyBorder="1" applyAlignment="1" applyProtection="1">
      <alignment horizontal="center" vertical="center" wrapText="1"/>
    </xf>
    <xf numFmtId="0" fontId="25" fillId="9" borderId="13" xfId="11" applyFont="1" applyFill="1" applyBorder="1" applyAlignment="1">
      <alignment horizontal="center" vertical="center" wrapText="1"/>
    </xf>
    <xf numFmtId="0" fontId="32" fillId="0" borderId="8" xfId="0" applyFont="1" applyBorder="1" applyAlignment="1">
      <alignment horizontal="center" vertical="center" wrapText="1"/>
    </xf>
    <xf numFmtId="0" fontId="27" fillId="17" borderId="8" xfId="0" applyFont="1" applyFill="1" applyBorder="1" applyAlignment="1">
      <alignment horizontal="center" vertical="center" wrapText="1"/>
    </xf>
    <xf numFmtId="0" fontId="24" fillId="0" borderId="8" xfId="11" applyFont="1" applyFill="1" applyBorder="1" applyAlignment="1">
      <alignment horizontal="center" vertical="center" wrapText="1"/>
    </xf>
    <xf numFmtId="0" fontId="31" fillId="0" borderId="2" xfId="0" applyFont="1" applyBorder="1" applyAlignment="1">
      <alignment horizontal="center" vertical="center"/>
    </xf>
    <xf numFmtId="167" fontId="24" fillId="11" borderId="2"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8" fillId="12" borderId="2" xfId="0" applyFont="1" applyFill="1" applyBorder="1" applyAlignment="1">
      <alignment horizontal="center" vertical="center" wrapText="1"/>
    </xf>
    <xf numFmtId="4" fontId="24" fillId="14" borderId="2" xfId="11" applyNumberFormat="1" applyFont="1" applyFill="1" applyBorder="1" applyAlignment="1">
      <alignment horizontal="center" vertical="center" wrapText="1"/>
    </xf>
    <xf numFmtId="4" fontId="26" fillId="12" borderId="2" xfId="37" applyNumberFormat="1" applyFont="1" applyFill="1" applyBorder="1" applyAlignment="1">
      <alignment horizontal="center" vertical="center" wrapText="1"/>
    </xf>
    <xf numFmtId="4" fontId="26" fillId="12" borderId="5" xfId="37" applyNumberFormat="1" applyFont="1" applyFill="1" applyBorder="1" applyAlignment="1">
      <alignment horizontal="center" vertical="center"/>
    </xf>
    <xf numFmtId="4" fontId="0" fillId="0" borderId="2" xfId="0" applyNumberFormat="1" applyBorder="1" applyAlignment="1">
      <alignment horizontal="center" vertical="center"/>
    </xf>
    <xf numFmtId="4" fontId="26" fillId="0" borderId="2" xfId="37" applyNumberFormat="1" applyFont="1" applyBorder="1" applyAlignment="1">
      <alignment horizontal="center" vertical="center"/>
    </xf>
    <xf numFmtId="0" fontId="25" fillId="9" borderId="15" xfId="11" applyFont="1" applyFill="1" applyBorder="1" applyAlignment="1" applyProtection="1">
      <alignment horizontal="center" vertical="center" wrapText="1"/>
    </xf>
    <xf numFmtId="0" fontId="25" fillId="9" borderId="16" xfId="11" applyFont="1" applyFill="1" applyBorder="1" applyAlignment="1" applyProtection="1">
      <alignment horizontal="center" vertical="center" wrapText="1"/>
    </xf>
    <xf numFmtId="49" fontId="27" fillId="13" borderId="2" xfId="11" applyNumberFormat="1" applyFont="1" applyFill="1" applyBorder="1" applyAlignment="1">
      <alignment horizontal="center" vertical="center" wrapText="1"/>
    </xf>
    <xf numFmtId="0" fontId="24" fillId="11" borderId="7" xfId="0" applyFont="1" applyFill="1" applyBorder="1" applyAlignment="1">
      <alignment horizontal="center" vertical="center" wrapText="1"/>
    </xf>
    <xf numFmtId="4" fontId="26" fillId="12" borderId="9" xfId="37" applyNumberFormat="1" applyFont="1" applyFill="1" applyBorder="1" applyAlignment="1">
      <alignment horizontal="center" vertical="center" wrapText="1"/>
    </xf>
    <xf numFmtId="0" fontId="26" fillId="12" borderId="7" xfId="38" applyFont="1" applyFill="1" applyBorder="1" applyAlignment="1">
      <alignment horizontal="center" vertical="center" wrapText="1"/>
    </xf>
    <xf numFmtId="0" fontId="24" fillId="21" borderId="7" xfId="11" applyFont="1" applyFill="1" applyBorder="1" applyAlignment="1">
      <alignment horizontal="center" vertical="center" wrapText="1"/>
    </xf>
    <xf numFmtId="49" fontId="30" fillId="22" borderId="10" xfId="11" applyNumberFormat="1" applyFont="1" applyFill="1" applyBorder="1" applyAlignment="1">
      <alignment horizontal="center" vertical="center" wrapText="1"/>
    </xf>
    <xf numFmtId="49" fontId="27" fillId="13" borderId="10" xfId="11" applyNumberFormat="1" applyFont="1" applyFill="1" applyBorder="1" applyAlignment="1">
      <alignment horizontal="center" vertical="center" wrapText="1"/>
    </xf>
    <xf numFmtId="0" fontId="26" fillId="12" borderId="7" xfId="38" applyFont="1" applyFill="1" applyBorder="1" applyAlignment="1">
      <alignment horizontal="center" vertical="top" wrapText="1"/>
    </xf>
    <xf numFmtId="49" fontId="27" fillId="23" borderId="2" xfId="11" applyNumberFormat="1" applyFont="1" applyFill="1" applyBorder="1" applyAlignment="1">
      <alignment horizontal="center" vertical="center" wrapText="1"/>
    </xf>
    <xf numFmtId="0" fontId="24" fillId="0" borderId="2" xfId="11" applyFont="1" applyFill="1" applyBorder="1" applyAlignment="1">
      <alignment horizontal="center" vertical="center" wrapText="1"/>
    </xf>
    <xf numFmtId="0" fontId="28"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8" xfId="0" applyFont="1" applyBorder="1" applyAlignment="1">
      <alignment horizontal="center" vertical="center" wrapText="1"/>
    </xf>
    <xf numFmtId="4" fontId="28" fillId="0" borderId="2" xfId="11" applyNumberFormat="1" applyFont="1" applyBorder="1" applyAlignment="1">
      <alignment horizontal="center" vertical="center" wrapText="1"/>
    </xf>
    <xf numFmtId="0" fontId="27" fillId="18" borderId="8" xfId="11" applyFont="1" applyFill="1" applyBorder="1" applyAlignment="1">
      <alignment horizontal="center" vertical="center" wrapText="1"/>
    </xf>
    <xf numFmtId="0" fontId="26" fillId="0" borderId="2" xfId="34" applyFont="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xf numFmtId="166" fontId="0" fillId="0" borderId="2" xfId="0" applyNumberFormat="1" applyBorder="1"/>
    <xf numFmtId="0" fontId="24" fillId="12" borderId="2" xfId="11" applyFont="1" applyFill="1" applyBorder="1" applyAlignment="1">
      <alignment horizontal="center" vertical="center"/>
    </xf>
    <xf numFmtId="0" fontId="28" fillId="12" borderId="2" xfId="11" applyFont="1" applyFill="1" applyBorder="1" applyAlignment="1">
      <alignment horizontal="center" vertical="center"/>
    </xf>
    <xf numFmtId="0" fontId="23" fillId="0" borderId="2" xfId="34" applyFill="1" applyBorder="1" applyAlignment="1" applyProtection="1">
      <alignment horizontal="center" vertical="center" wrapText="1"/>
    </xf>
    <xf numFmtId="4" fontId="24" fillId="14" borderId="2" xfId="11" applyNumberFormat="1" applyFont="1" applyFill="1" applyBorder="1" applyAlignment="1" applyProtection="1">
      <alignment horizontal="center" vertical="center" wrapText="1"/>
    </xf>
    <xf numFmtId="4" fontId="24" fillId="14" borderId="8" xfId="11" applyNumberFormat="1" applyFont="1" applyFill="1" applyBorder="1" applyAlignment="1">
      <alignment horizontal="center" vertical="center" wrapText="1"/>
    </xf>
    <xf numFmtId="4" fontId="24" fillId="14" borderId="14" xfId="11" applyNumberFormat="1" applyFont="1" applyFill="1" applyBorder="1" applyAlignment="1">
      <alignment horizontal="center" vertical="center" wrapText="1"/>
    </xf>
    <xf numFmtId="4" fontId="24" fillId="14" borderId="7" xfId="11" applyNumberFormat="1" applyFont="1" applyFill="1" applyBorder="1" applyAlignment="1">
      <alignment horizontal="center" vertical="center" wrapText="1"/>
    </xf>
    <xf numFmtId="0" fontId="23" fillId="12" borderId="7" xfId="34" applyFill="1" applyBorder="1" applyAlignment="1">
      <alignment horizontal="center" vertical="center" wrapText="1"/>
    </xf>
    <xf numFmtId="0" fontId="36" fillId="17" borderId="2" xfId="0" applyFont="1" applyFill="1" applyBorder="1" applyAlignment="1">
      <alignment horizontal="center" vertical="center" wrapText="1"/>
    </xf>
    <xf numFmtId="0" fontId="25" fillId="9" borderId="17" xfId="11" applyFont="1" applyFill="1" applyBorder="1" applyAlignment="1" applyProtection="1">
      <alignment horizontal="center" vertical="center" wrapText="1"/>
    </xf>
    <xf numFmtId="4" fontId="28" fillId="12" borderId="5" xfId="11" applyNumberFormat="1" applyFont="1" applyFill="1" applyBorder="1" applyAlignment="1">
      <alignment horizontal="center" vertical="center" wrapText="1"/>
    </xf>
    <xf numFmtId="3" fontId="24" fillId="0" borderId="5" xfId="11" applyNumberFormat="1" applyFont="1" applyBorder="1" applyAlignment="1">
      <alignment horizontal="center" vertical="center" wrapText="1"/>
    </xf>
    <xf numFmtId="0" fontId="23" fillId="20" borderId="2" xfId="34" applyFill="1" applyBorder="1" applyAlignment="1" applyProtection="1">
      <alignment horizontal="center" vertical="center" wrapText="1"/>
    </xf>
    <xf numFmtId="4" fontId="0" fillId="0" borderId="0" xfId="0" applyNumberFormat="1"/>
    <xf numFmtId="0" fontId="26"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2" fontId="24" fillId="0" borderId="2" xfId="11" applyNumberFormat="1" applyFont="1" applyBorder="1" applyAlignment="1">
      <alignment horizontal="center" vertical="center" wrapText="1"/>
    </xf>
    <xf numFmtId="3" fontId="28" fillId="0" borderId="2" xfId="11" applyNumberFormat="1" applyFont="1" applyBorder="1" applyAlignment="1">
      <alignment horizontal="center" vertical="center" wrapText="1"/>
    </xf>
    <xf numFmtId="0" fontId="40" fillId="24" borderId="2" xfId="0" applyFont="1" applyFill="1" applyBorder="1" applyAlignment="1">
      <alignment horizontal="center" vertical="center" wrapText="1"/>
    </xf>
    <xf numFmtId="0" fontId="24" fillId="0" borderId="2" xfId="11" applyFont="1" applyBorder="1" applyAlignment="1">
      <alignment horizontal="left" vertical="center" wrapText="1"/>
    </xf>
    <xf numFmtId="0" fontId="42" fillId="0" borderId="2" xfId="0" applyFont="1" applyBorder="1" applyAlignment="1">
      <alignment horizontal="center" vertical="center"/>
    </xf>
    <xf numFmtId="0" fontId="0" fillId="0" borderId="2" xfId="0" applyBorder="1" applyAlignment="1">
      <alignment vertical="center" wrapText="1"/>
    </xf>
    <xf numFmtId="2" fontId="24" fillId="14" borderId="2" xfId="11" applyNumberFormat="1" applyFont="1"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8" fillId="0" borderId="7" xfId="0" applyFont="1" applyBorder="1" applyAlignment="1">
      <alignment horizontal="center" vertical="center" wrapText="1"/>
    </xf>
    <xf numFmtId="0" fontId="23" fillId="0" borderId="7" xfId="34" applyBorder="1" applyAlignment="1">
      <alignment horizontal="center" vertical="center" wrapText="1"/>
    </xf>
    <xf numFmtId="0" fontId="28" fillId="0" borderId="2" xfId="34" applyFont="1" applyBorder="1" applyAlignment="1">
      <alignment horizontal="center" vertical="center" wrapText="1"/>
    </xf>
    <xf numFmtId="0" fontId="28" fillId="0" borderId="2" xfId="11" applyFont="1" applyBorder="1" applyAlignment="1">
      <alignment horizontal="center" vertical="center"/>
    </xf>
    <xf numFmtId="0" fontId="40" fillId="16" borderId="2" xfId="11" applyFont="1" applyFill="1" applyBorder="1" applyAlignment="1">
      <alignment horizontal="center" vertical="center"/>
    </xf>
    <xf numFmtId="0" fontId="26" fillId="0" borderId="2" xfId="0" applyFont="1" applyBorder="1" applyAlignment="1">
      <alignment horizontal="center" vertical="center" wrapText="1"/>
    </xf>
    <xf numFmtId="0" fontId="26" fillId="0" borderId="8" xfId="0" applyFont="1" applyBorder="1" applyAlignment="1">
      <alignment horizontal="center" vertical="center" wrapText="1"/>
    </xf>
    <xf numFmtId="0" fontId="23" fillId="12" borderId="2" xfId="34" applyFill="1" applyBorder="1" applyAlignment="1">
      <alignment horizontal="center" vertical="center"/>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top" wrapText="1"/>
    </xf>
    <xf numFmtId="0" fontId="37" fillId="12" borderId="2" xfId="34" applyFont="1" applyFill="1" applyBorder="1" applyAlignment="1" applyProtection="1">
      <alignment horizontal="center" vertical="center" wrapText="1"/>
    </xf>
    <xf numFmtId="0" fontId="37" fillId="12" borderId="7" xfId="34" applyFont="1" applyFill="1" applyBorder="1" applyAlignment="1" applyProtection="1">
      <alignment horizontal="center" vertical="center" wrapText="1"/>
    </xf>
    <xf numFmtId="0" fontId="23" fillId="0" borderId="2" xfId="34" applyFill="1" applyBorder="1" applyAlignment="1" applyProtection="1">
      <alignment horizontal="center" vertical="center" wrapText="1"/>
    </xf>
    <xf numFmtId="0" fontId="28" fillId="0" borderId="2" xfId="0" applyFont="1" applyBorder="1" applyAlignment="1">
      <alignment horizontal="center" vertical="top" wrapText="1"/>
    </xf>
    <xf numFmtId="0" fontId="24" fillId="17" borderId="2" xfId="0" applyFont="1" applyFill="1" applyBorder="1" applyAlignment="1">
      <alignment horizontal="center" vertical="center" wrapText="1"/>
    </xf>
    <xf numFmtId="167" fontId="24" fillId="14" borderId="2" xfId="11" applyNumberFormat="1" applyFont="1" applyFill="1" applyBorder="1" applyAlignment="1" applyProtection="1">
      <alignment horizontal="center" vertical="center" wrapText="1"/>
    </xf>
    <xf numFmtId="0" fontId="23" fillId="0" borderId="2" xfId="34" applyFill="1" applyBorder="1" applyAlignment="1" applyProtection="1">
      <alignment horizontal="center" vertical="center" wrapText="1"/>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8" xfId="0" applyFont="1" applyBorder="1" applyAlignment="1">
      <alignment horizontal="center" vertical="center" wrapText="1"/>
    </xf>
    <xf numFmtId="0" fontId="43" fillId="0" borderId="2" xfId="0" applyFont="1" applyBorder="1" applyAlignment="1">
      <alignment horizontal="center" vertical="center" wrapText="1"/>
    </xf>
    <xf numFmtId="0" fontId="28" fillId="12" borderId="7" xfId="0" applyFont="1" applyFill="1" applyBorder="1" applyAlignment="1">
      <alignment horizontal="center" vertical="center" wrapText="1"/>
    </xf>
    <xf numFmtId="0" fontId="23" fillId="12" borderId="2" xfId="34" applyFill="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8" fillId="0" borderId="7" xfId="11" applyFont="1" applyBorder="1" applyAlignment="1">
      <alignment horizontal="center" vertical="center" wrapText="1"/>
    </xf>
    <xf numFmtId="0" fontId="28" fillId="0" borderId="8" xfId="11" applyFont="1" applyBorder="1" applyAlignment="1">
      <alignment horizontal="center" vertical="center" wrapText="1"/>
    </xf>
    <xf numFmtId="0" fontId="23" fillId="0" borderId="2" xfId="34" applyFill="1" applyBorder="1" applyAlignment="1" applyProtection="1">
      <alignment horizontal="center" vertical="center" wrapText="1"/>
    </xf>
    <xf numFmtId="0" fontId="40" fillId="16" borderId="7" xfId="11" applyFont="1" applyFill="1" applyBorder="1" applyAlignment="1">
      <alignment horizontal="center" vertical="center"/>
    </xf>
    <xf numFmtId="0" fontId="40" fillId="16" borderId="8" xfId="11" applyFont="1" applyFill="1" applyBorder="1" applyAlignment="1">
      <alignment horizontal="center" vertical="center"/>
    </xf>
    <xf numFmtId="0" fontId="28" fillId="0" borderId="7" xfId="25" applyFont="1" applyBorder="1" applyAlignment="1">
      <alignment horizontal="center" vertical="center"/>
    </xf>
    <xf numFmtId="0" fontId="28" fillId="0" borderId="8" xfId="25" applyFont="1" applyBorder="1" applyAlignment="1">
      <alignment horizontal="center" vertical="center"/>
    </xf>
    <xf numFmtId="0" fontId="24" fillId="0" borderId="7" xfId="11" applyFont="1" applyBorder="1" applyAlignment="1">
      <alignment horizontal="center" vertical="center"/>
    </xf>
    <xf numFmtId="0" fontId="24" fillId="0" borderId="8" xfId="11" applyFont="1" applyBorder="1" applyAlignment="1">
      <alignment horizontal="center"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cellXfs>
  <cellStyles count="44">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Dziesiętny" xfId="37" builtinId="3"/>
    <cellStyle name="Error" xfId="6" xr:uid="{00000000-0005-0000-0000-000005000000}"/>
    <cellStyle name="Excel Built-in Good" xfId="7" xr:uid="{00000000-0005-0000-0000-000006000000}"/>
    <cellStyle name="Excel Built-in Good 2" xfId="8" xr:uid="{00000000-0005-0000-0000-000007000000}"/>
    <cellStyle name="Excel Built-in Hyperlink" xfId="9" xr:uid="{00000000-0005-0000-0000-000008000000}"/>
    <cellStyle name="Excel Built-in Hyperlink 10" xfId="35" xr:uid="{00000000-0005-0000-0000-000009000000}"/>
    <cellStyle name="Excel Built-in Hyperlink 2" xfId="10" xr:uid="{00000000-0005-0000-0000-00000A000000}"/>
    <cellStyle name="Excel Built-in Normal" xfId="11" xr:uid="{00000000-0005-0000-0000-00000B000000}"/>
    <cellStyle name="Excel Built-in Normal 2" xfId="12" xr:uid="{00000000-0005-0000-0000-00000C000000}"/>
    <cellStyle name="Excel_BuiltIn_Hyperlink" xfId="13" xr:uid="{00000000-0005-0000-0000-00000D000000}"/>
    <cellStyle name="Footnote" xfId="14" xr:uid="{00000000-0005-0000-0000-00000E000000}"/>
    <cellStyle name="Good" xfId="15" xr:uid="{00000000-0005-0000-0000-00000F000000}"/>
    <cellStyle name="Heading (user)" xfId="16" xr:uid="{00000000-0005-0000-0000-000010000000}"/>
    <cellStyle name="Heading 1" xfId="17" xr:uid="{00000000-0005-0000-0000-000011000000}"/>
    <cellStyle name="Heading 2" xfId="18" xr:uid="{00000000-0005-0000-0000-000012000000}"/>
    <cellStyle name="Heading 2 1" xfId="19" xr:uid="{00000000-0005-0000-0000-000013000000}"/>
    <cellStyle name="Heading 3" xfId="20" xr:uid="{00000000-0005-0000-0000-000014000000}"/>
    <cellStyle name="Heading1 (user)" xfId="21" xr:uid="{00000000-0005-0000-0000-000015000000}"/>
    <cellStyle name="Heading1 2" xfId="22" xr:uid="{00000000-0005-0000-0000-000016000000}"/>
    <cellStyle name="Hiperłącze" xfId="34" builtinId="8"/>
    <cellStyle name="Hiperłącze 2" xfId="36" xr:uid="{A16E5C15-4298-4284-BCFF-7B8B4FCBF9FB}"/>
    <cellStyle name="Hyperlink" xfId="23" xr:uid="{00000000-0005-0000-0000-000018000000}"/>
    <cellStyle name="Neutral" xfId="24" xr:uid="{00000000-0005-0000-0000-000019000000}"/>
    <cellStyle name="Normalny" xfId="0" builtinId="0" customBuiltin="1"/>
    <cellStyle name="Normalny 2" xfId="25" xr:uid="{00000000-0005-0000-0000-00001B000000}"/>
    <cellStyle name="Normalny 3" xfId="38" xr:uid="{D5E8D888-1A72-4EDC-892F-16B9AC206A03}"/>
    <cellStyle name="Note" xfId="26" xr:uid="{00000000-0005-0000-0000-00001C000000}"/>
    <cellStyle name="Result (user)" xfId="27" xr:uid="{00000000-0005-0000-0000-00001D000000}"/>
    <cellStyle name="Result 2" xfId="28" xr:uid="{00000000-0005-0000-0000-00001E000000}"/>
    <cellStyle name="Result2 (user)" xfId="29" xr:uid="{00000000-0005-0000-0000-00001F000000}"/>
    <cellStyle name="Result2 2" xfId="30" xr:uid="{00000000-0005-0000-0000-000020000000}"/>
    <cellStyle name="Status" xfId="31" xr:uid="{00000000-0005-0000-0000-000021000000}"/>
    <cellStyle name="Text" xfId="32" xr:uid="{00000000-0005-0000-0000-000022000000}"/>
    <cellStyle name="Walutowy 2" xfId="39" xr:uid="{332D009A-95A8-4085-B100-7FA3F7A95B88}"/>
    <cellStyle name="Walutowy 2 2" xfId="42" xr:uid="{4FE38B82-299B-48A5-9E94-1035E0CFF15A}"/>
    <cellStyle name="Walutowy 3" xfId="40" xr:uid="{30AA06CE-C231-4C4E-BA7E-72DAC7F5D166}"/>
    <cellStyle name="Walutowy 3 2" xfId="43" xr:uid="{E91978F8-EBEE-4A03-81F4-9C9E38C1D090}"/>
    <cellStyle name="Walutowy 4" xfId="41" xr:uid="{2FE7CC09-EB70-4E36-A788-F3A06ED8B490}"/>
    <cellStyle name="Warning" xfId="33" xr:uid="{00000000-0005-0000-0000-000023000000}"/>
  </cellStyles>
  <dxfs count="0"/>
  <tableStyles count="0" defaultTableStyle="TableStyleMedium2" defaultPivotStyle="PivotStyleLight16"/>
  <colors>
    <mruColors>
      <color rgb="FFCC0099"/>
      <color rgb="FF7030A0"/>
      <color rgb="FFFF00FF"/>
      <color rgb="FFB17ED8"/>
      <color rgb="FFCCCCFF"/>
      <color rgb="FF33CCCC"/>
      <color rgb="FF00CC00"/>
      <color rgb="FFC01422"/>
      <color rgb="FF34357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pl/web/nfosigw/fenx0204-iw01-01324-adaptacja-do-zmian-klimatu" TargetMode="External"/><Relationship Id="rId13" Type="http://schemas.openxmlformats.org/officeDocument/2006/relationships/hyperlink" Target="https://www.funduszeeuropejskie.gov.pl/nabory/43-dialog-spoleczny-w-zakresie-adaptacyjnosci-strategie-zachecajace-do-zrzeszania-w-organizacjach-zwiazkow-zawodowych-i-pracodawcow/" TargetMode="External"/><Relationship Id="rId18" Type="http://schemas.openxmlformats.org/officeDocument/2006/relationships/hyperlink" Target="https://www.funduszeeuropejskie.gov.pl/nabory/adaptacja-do-wizyt-stomatologicznych-dla-uczniow-i-uczennic-ze-specjalnymi-potrzebami-w-ramach-dzialania-51-innowacje-spoleczne-innowacyjne-dzialania-spoleczne-fers-fundusze-europejskie-dla-rozwoju-spolecznego/" TargetMode="External"/><Relationship Id="rId26" Type="http://schemas.openxmlformats.org/officeDocument/2006/relationships/hyperlink" Target="https://www.fnp.org.pl/oferta/miedzynarodowe-agendy-badawcze-mab-feng/" TargetMode="External"/><Relationship Id="rId3" Type="http://schemas.openxmlformats.org/officeDocument/2006/relationships/hyperlink" Target="https://www.bgk.pl/programy-i-fundusze/fundusze/fundusze-europejskie-dla-polski-wschodniej-2021-2027/pozyczka-na-rozwoj-turystyki/" TargetMode="External"/><Relationship Id="rId21" Type="http://schemas.openxmlformats.org/officeDocument/2006/relationships/hyperlink" Target="https://www.funduszeeuropejskie.gov.pl/nabory/61-system-ochrony-zdrowia-1/" TargetMode="External"/><Relationship Id="rId7" Type="http://schemas.openxmlformats.org/officeDocument/2006/relationships/hyperlink" Target="https://fers.parp.gov.pl/component/grants/grants/akademia-hr-oferta-dla-przedsiebiorcow" TargetMode="External"/><Relationship Id="rId12" Type="http://schemas.openxmlformats.org/officeDocument/2006/relationships/hyperlink" Target="https://www.funduszeeuropejskie.gov.pl/nabory/22-wsparcie-systemu-opieki-nad-dziecmi-do-lat-3-4/" TargetMode="External"/><Relationship Id="rId17" Type="http://schemas.openxmlformats.org/officeDocument/2006/relationships/hyperlink" Target="https://www.funduszeeuropejskie.gov.pl/nabory/113-umiejetnosci-w-sektorze-zdrowia/" TargetMode="External"/><Relationship Id="rId25" Type="http://schemas.openxmlformats.org/officeDocument/2006/relationships/hyperlink" Target="https://www.funduszeeuropejskie.gov.pl/nabory/43-dialog-spoleczny-w-zakresie-adaptacyjnosci-4/" TargetMode="External"/><Relationship Id="rId2" Type="http://schemas.openxmlformats.org/officeDocument/2006/relationships/hyperlink" Target="https://fers.parp.gov.pl/component/grants/grants/goz---to-sie-oplaca---oferta-dla-przedsiebiorcow" TargetMode="External"/><Relationship Id="rId16" Type="http://schemas.openxmlformats.org/officeDocument/2006/relationships/hyperlink" Target="https://www.gov.pl/web/ncbr/feng0101-ip01-00324---projekty-realizowane-w-konsorcjach" TargetMode="External"/><Relationship Id="rId20" Type="http://schemas.openxmlformats.org/officeDocument/2006/relationships/hyperlink" Target="https://www.gov.pl/web/nfosigw/fenx0103-iw01-00125---wspieranie-dostepu-do-wody-oraz-zrownowazonej-gospodarki-wodnej" TargetMode="External"/><Relationship Id="rId1" Type="http://schemas.openxmlformats.org/officeDocument/2006/relationships/hyperlink" Target="https://fers.parp.gov.pl/component/grants/grants/uslugi-rozwojowe-4-0---oferta-dla-dostawcow-uslug-bur" TargetMode="External"/><Relationship Id="rId6" Type="http://schemas.openxmlformats.org/officeDocument/2006/relationships/hyperlink" Target="https://www.funduszeeuropejskie.gov.pl/nabory/110-monitorowanie-i-identyfikacja-potrzeb-kompetencyjnych-na-rynku-pracy/" TargetMode="External"/><Relationship Id="rId11" Type="http://schemas.openxmlformats.org/officeDocument/2006/relationships/hyperlink" Target="https://www.funduszeeuropejskie.gov.pl/nabory/45-dialog-spoleczny-na-rzecz-uczenia-sie-doroslych-1/" TargetMode="External"/><Relationship Id="rId24" Type="http://schemas.openxmlformats.org/officeDocument/2006/relationships/hyperlink" Target="https://www.funduszeeuropejskie.gov.pl/nabory/doskonalosc-dydaktyczna/" TargetMode="External"/><Relationship Id="rId5" Type="http://schemas.openxmlformats.org/officeDocument/2006/relationships/hyperlink" Target="https://fers.parp.gov.pl/component/grants/grants/wsparcie-firm-w-okresowych-trudnosciach---oferta-dla-przedsiebiorcow" TargetMode="External"/><Relationship Id="rId15" Type="http://schemas.openxmlformats.org/officeDocument/2006/relationships/hyperlink" Target="https://feng.parp.gov.pl/component/grants/grants/granty-na-eurogranty-oferta-dla-organizacji-badawczych" TargetMode="External"/><Relationship Id="rId23" Type="http://schemas.openxmlformats.org/officeDocument/2006/relationships/hyperlink" Target="https://www.funduszeeuropejskie.gov.pl/nabory/spoleczne-agencje-najmu-ii-edycja/" TargetMode="External"/><Relationship Id="rId10" Type="http://schemas.openxmlformats.org/officeDocument/2006/relationships/hyperlink" Target="https://www.funduszeeuropejskie.gov.pl/nabory/43-dialog-spoleczny-w-zakresie-adaptacyjnosci-3/" TargetMode="External"/><Relationship Id="rId19" Type="http://schemas.openxmlformats.org/officeDocument/2006/relationships/hyperlink" Target="https://www.parp.gov.pl/component/grants/grants/rozwoj-oferty-osrodkow-innowacji-dla-firm---oferta-indywidualna" TargetMode="External"/><Relationship Id="rId4" Type="http://schemas.openxmlformats.org/officeDocument/2006/relationships/hyperlink" Target="https://fepw.parp.gov.pl/component/grants/grants/gospodarka-o-obiegu-zamknietym-w-msp-etap-ii---wdrozenie-modelu-biznesowego-goz-transformacji" TargetMode="External"/><Relationship Id="rId9" Type="http://schemas.openxmlformats.org/officeDocument/2006/relationships/hyperlink" Target="https://www.gov.pl/web/nfosigw/fenx-0201-iw01-00124" TargetMode="External"/><Relationship Id="rId14" Type="http://schemas.openxmlformats.org/officeDocument/2006/relationships/hyperlink" Target="https://www.parp.gov.pl/component/grants/grants/granty-na-eurogranty---oferta-dla-przedsiebiorcow" TargetMode="External"/><Relationship Id="rId22" Type="http://schemas.openxmlformats.org/officeDocument/2006/relationships/hyperlink" Target="https://www.funduszeeuropejskie.gov.pl/nabory/61-system-ochrony-zdrowia-wsparcie-infrastrukturalne-osrodkow-wysokospecjalistycznej-calodobowej-opieki-psychiatrycznej-iii-poziom-referencyjny-w-opiece-psychiatrycznej-dla-dzieci-i-mlodziezy/"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np.org.pl/oferta/miedzynarodowe-agendy-badawcze-mab-feng/" TargetMode="External"/><Relationship Id="rId1" Type="http://schemas.openxmlformats.org/officeDocument/2006/relationships/hyperlink" Target="https://www.funduszeeuropejskie.gov.pl/nabory/spoleczne-agencje-najmu-ii-edycj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upt.gov.pl/pozakonkursowy/aktualnie-trwajace/nabor-niekonkurencyjny-w-ramach-fenx-04-01-drogi-w-sieci-bazowej-ten-t-copy-copy/?doing_wp_cron=1734428254.0887629985809326171875" TargetMode="External"/><Relationship Id="rId13" Type="http://schemas.openxmlformats.org/officeDocument/2006/relationships/hyperlink" Target="https://www.gov.pl/web/cppc/dzialanie-23-cyfrowa-dostepnosc-i-ponowne-wykorzystanie-informacji" TargetMode="External"/><Relationship Id="rId3" Type="http://schemas.openxmlformats.org/officeDocument/2006/relationships/hyperlink" Target="https://www.gov.pl/web/klimat/ogloszenia-o-naborach-w-trybie-pozakonkursowym" TargetMode="External"/><Relationship Id="rId7" Type="http://schemas.openxmlformats.org/officeDocument/2006/relationships/hyperlink" Target="https://www.cupt.gov.pl/pozakonkursowy/aktualnie-trwajace/nabor-niekonkurencyjny-w-ramach-fenx-05-01-drogi-w-sieci-bazowej-ten-t-copy/" TargetMode="External"/><Relationship Id="rId12" Type="http://schemas.openxmlformats.org/officeDocument/2006/relationships/hyperlink" Target="https://www.cupt.gov.pl/pozakonkursowy/aktualnie-trwajace/fenx-04-04-ris-na-srodladowych-drogach-wodnych/?doing_wp_cron=1732192694.6960699558258056640625" TargetMode="External"/><Relationship Id="rId17" Type="http://schemas.openxmlformats.org/officeDocument/2006/relationships/printerSettings" Target="../printerSettings/printerSettings3.bin"/><Relationship Id="rId2" Type="http://schemas.openxmlformats.org/officeDocument/2006/relationships/hyperlink" Target="https://www.cupt.gov.pl/aktualnosc/fepw/wystartowal-nabor-niekonkurencyjny-w-ramach-fepw-dla-pkp-s-a-i-pkp-plk-s-a/?doing_wp_cron=1724332528.2306649684906005859375" TargetMode="External"/><Relationship Id="rId16" Type="http://schemas.openxmlformats.org/officeDocument/2006/relationships/hyperlink" Target="https://www.cupt.gov.pl/konkursy/aktualnie-trwajace/" TargetMode="External"/><Relationship Id="rId1" Type="http://schemas.openxmlformats.org/officeDocument/2006/relationships/hyperlink" Target="https://www.parp.gov.pl/component/grants/grants/zrownowazona-mobilnosc-miejska-nabor-niekonkurencyjny" TargetMode="External"/><Relationship Id="rId6" Type="http://schemas.openxmlformats.org/officeDocument/2006/relationships/hyperlink" Target="https://www.cupt.gov.pl/pozakonkursowy/aktualnie-trwajace/fenx-05-07-bezpieczenstwo-morskie-i-srodladowe-drogi-wodne-poza-ten-t/" TargetMode="External"/><Relationship Id="rId11" Type="http://schemas.openxmlformats.org/officeDocument/2006/relationships/hyperlink" Target="https://www.gov.pl/web/nfosigw/fenx0204-adaptacja-do-zmian-klimatu-zapobieganie-kleskom-i-katastrofom---rozwoj-monitoringu-srodowiska---gios-niekonkurencyjny" TargetMode="External"/><Relationship Id="rId5" Type="http://schemas.openxmlformats.org/officeDocument/2006/relationships/hyperlink" Target="https://www.funduszeeuropejskie.gov.pl/nabory/53-drogi-i-bezpieczenstwo-ruchu-drogowego-1/" TargetMode="External"/><Relationship Id="rId15" Type="http://schemas.openxmlformats.org/officeDocument/2006/relationships/hyperlink" Target="https://www.funduszeeuropejskie.gov.pl/nabory/opracowanie-i-przetestowanie-modelu-branzowej-szkoly-cwiczen/" TargetMode="External"/><Relationship Id="rId10" Type="http://schemas.openxmlformats.org/officeDocument/2006/relationships/hyperlink" Target="https://www.gov.pl/web/nfosigw/fenx0204-adaptacja-do-zmian-klimatu-zapobieganie-kleskom-i-katastrofom---rozwoj-monitoringu-srodowiska---gios-niekonkurencyjny" TargetMode="External"/><Relationship Id="rId4" Type="http://schemas.openxmlformats.org/officeDocument/2006/relationships/hyperlink" Target="https://www.funduszeeuropejskie.gov.pl/nabory/53-drogi-i-bezpieczenstwo-ruchu-drogowego-2/" TargetMode="External"/><Relationship Id="rId9" Type="http://schemas.openxmlformats.org/officeDocument/2006/relationships/hyperlink" Target="https://feniks.inig.pl/nabor-niekonkurencyjny-przesyl-gazu/" TargetMode="External"/><Relationship Id="rId14" Type="http://schemas.openxmlformats.org/officeDocument/2006/relationships/hyperlink" Target="https://www.funduszeeuropejskie.gov.pl/nabory/wsparcie-nauczania-przedmiotow-scislych-z-wykorzystaniem-narzedzi-cyfrowych"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upt.gov.pl/konkursy/aktualnie-trwaja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40"/>
  <sheetViews>
    <sheetView topLeftCell="A25" zoomScale="70" zoomScaleNormal="70" workbookViewId="0">
      <selection activeCell="A37" sqref="A37:XFD37"/>
    </sheetView>
  </sheetViews>
  <sheetFormatPr defaultColWidth="8.625" defaultRowHeight="15" customHeight="1"/>
  <cols>
    <col min="1" max="1" width="13.125" style="7" customWidth="1"/>
    <col min="2" max="2" width="55.25" style="11" customWidth="1"/>
    <col min="3" max="3" width="14.5" style="5" customWidth="1"/>
    <col min="4" max="4" width="23" style="27" customWidth="1"/>
    <col min="5" max="5" width="20.125" style="5" customWidth="1"/>
    <col min="6" max="6" width="18" style="5" customWidth="1"/>
    <col min="7" max="7" width="69.125" style="5" customWidth="1"/>
    <col min="8" max="8" width="40.125" style="5" customWidth="1"/>
    <col min="9" max="9" width="20.125" style="16" customWidth="1"/>
    <col min="10" max="10" width="100.625" style="5" customWidth="1"/>
    <col min="12" max="14" width="8.125" style="5" customWidth="1"/>
    <col min="15" max="16384" width="8.625" style="6"/>
  </cols>
  <sheetData>
    <row r="1" spans="1:14" ht="126.75" customHeight="1">
      <c r="A1" s="1" t="s">
        <v>0</v>
      </c>
      <c r="B1" s="2" t="s">
        <v>1</v>
      </c>
      <c r="C1" s="82" t="s">
        <v>2</v>
      </c>
      <c r="D1" s="83" t="s">
        <v>54</v>
      </c>
      <c r="E1" s="82" t="s">
        <v>75</v>
      </c>
      <c r="F1" s="82" t="s">
        <v>3</v>
      </c>
      <c r="G1" s="3" t="s">
        <v>4</v>
      </c>
      <c r="H1" s="83" t="s">
        <v>5</v>
      </c>
      <c r="I1" s="24" t="s">
        <v>83</v>
      </c>
      <c r="J1" s="4" t="s">
        <v>6</v>
      </c>
    </row>
    <row r="2" spans="1:14" ht="28.5">
      <c r="A2" s="58" t="s">
        <v>63</v>
      </c>
      <c r="B2" s="167" t="s">
        <v>272</v>
      </c>
      <c r="C2" s="58" t="s">
        <v>36</v>
      </c>
      <c r="D2" s="33" t="s">
        <v>55</v>
      </c>
      <c r="E2" s="80">
        <v>45733</v>
      </c>
      <c r="F2" s="80">
        <v>45796</v>
      </c>
      <c r="G2" s="167" t="s">
        <v>281</v>
      </c>
      <c r="H2" s="32" t="s">
        <v>15</v>
      </c>
      <c r="I2" s="93">
        <v>200</v>
      </c>
      <c r="J2" s="81" t="s">
        <v>271</v>
      </c>
    </row>
    <row r="3" spans="1:14" customFormat="1" ht="85.5">
      <c r="A3" s="108" t="s">
        <v>38</v>
      </c>
      <c r="B3" s="15" t="s">
        <v>226</v>
      </c>
      <c r="C3" s="58" t="s">
        <v>36</v>
      </c>
      <c r="D3" s="19" t="s">
        <v>55</v>
      </c>
      <c r="E3" s="47">
        <v>45670</v>
      </c>
      <c r="F3" s="47">
        <v>45758</v>
      </c>
      <c r="G3" s="158" t="s">
        <v>227</v>
      </c>
      <c r="H3" s="15" t="s">
        <v>15</v>
      </c>
      <c r="I3" s="142">
        <v>570</v>
      </c>
      <c r="J3" s="42" t="s">
        <v>228</v>
      </c>
    </row>
    <row r="4" spans="1:14" customFormat="1" ht="28.5">
      <c r="A4" s="108" t="s">
        <v>127</v>
      </c>
      <c r="B4" s="15" t="s">
        <v>157</v>
      </c>
      <c r="C4" s="58" t="s">
        <v>36</v>
      </c>
      <c r="D4" s="19" t="s">
        <v>55</v>
      </c>
      <c r="E4" s="80">
        <v>45636</v>
      </c>
      <c r="F4" s="80">
        <v>45747</v>
      </c>
      <c r="G4" s="15" t="s">
        <v>158</v>
      </c>
      <c r="H4" s="15" t="s">
        <v>15</v>
      </c>
      <c r="I4" s="142">
        <v>500</v>
      </c>
      <c r="J4" s="42" t="s">
        <v>162</v>
      </c>
    </row>
    <row r="5" spans="1:14" ht="42.75">
      <c r="A5" s="108" t="s">
        <v>28</v>
      </c>
      <c r="B5" s="109" t="s">
        <v>125</v>
      </c>
      <c r="C5" s="58" t="s">
        <v>36</v>
      </c>
      <c r="D5" s="19" t="s">
        <v>55</v>
      </c>
      <c r="E5" s="47">
        <v>45596</v>
      </c>
      <c r="F5" s="47">
        <v>45777</v>
      </c>
      <c r="G5" s="110" t="s">
        <v>126</v>
      </c>
      <c r="H5" s="32" t="s">
        <v>15</v>
      </c>
      <c r="I5" s="93">
        <v>500</v>
      </c>
      <c r="J5" s="29" t="s">
        <v>238</v>
      </c>
    </row>
    <row r="6" spans="1:14" ht="156.75">
      <c r="A6" s="108" t="s">
        <v>241</v>
      </c>
      <c r="B6" s="109" t="s">
        <v>242</v>
      </c>
      <c r="C6" s="58" t="s">
        <v>36</v>
      </c>
      <c r="D6" s="19" t="s">
        <v>55</v>
      </c>
      <c r="E6" s="47">
        <v>45664</v>
      </c>
      <c r="F6" s="47">
        <v>45838</v>
      </c>
      <c r="G6" s="162" t="s">
        <v>244</v>
      </c>
      <c r="H6" s="32" t="s">
        <v>62</v>
      </c>
      <c r="I6" s="93">
        <v>800</v>
      </c>
      <c r="J6" s="29" t="s">
        <v>243</v>
      </c>
    </row>
    <row r="7" spans="1:14" ht="57">
      <c r="A7" s="108" t="s">
        <v>230</v>
      </c>
      <c r="B7" s="109" t="s">
        <v>246</v>
      </c>
      <c r="C7" s="58" t="s">
        <v>36</v>
      </c>
      <c r="D7" s="19" t="s">
        <v>55</v>
      </c>
      <c r="E7" s="47">
        <v>45657</v>
      </c>
      <c r="F7" s="47">
        <v>45719</v>
      </c>
      <c r="G7" s="110" t="s">
        <v>231</v>
      </c>
      <c r="H7" s="32" t="s">
        <v>61</v>
      </c>
      <c r="I7" s="93">
        <v>546</v>
      </c>
      <c r="J7" s="29" t="s">
        <v>232</v>
      </c>
    </row>
    <row r="8" spans="1:14" ht="57">
      <c r="A8" s="108" t="s">
        <v>230</v>
      </c>
      <c r="B8" s="109" t="s">
        <v>247</v>
      </c>
      <c r="C8" s="58" t="s">
        <v>36</v>
      </c>
      <c r="D8" s="19" t="s">
        <v>55</v>
      </c>
      <c r="E8" s="47">
        <v>45657</v>
      </c>
      <c r="F8" s="47">
        <v>45777</v>
      </c>
      <c r="G8" s="147" t="s">
        <v>245</v>
      </c>
      <c r="H8" s="32" t="s">
        <v>61</v>
      </c>
      <c r="I8" s="93">
        <v>408.55</v>
      </c>
      <c r="J8" s="29" t="s">
        <v>248</v>
      </c>
    </row>
    <row r="9" spans="1:14" ht="114">
      <c r="A9" s="100" t="s">
        <v>63</v>
      </c>
      <c r="B9" s="8" t="s">
        <v>159</v>
      </c>
      <c r="C9" s="14" t="s">
        <v>7</v>
      </c>
      <c r="D9" s="33" t="s">
        <v>55</v>
      </c>
      <c r="E9" s="47">
        <v>45667</v>
      </c>
      <c r="F9" s="47">
        <v>45744</v>
      </c>
      <c r="G9" s="147" t="s">
        <v>160</v>
      </c>
      <c r="H9" s="48" t="s">
        <v>8</v>
      </c>
      <c r="I9" s="93">
        <v>1300</v>
      </c>
      <c r="J9" s="29" t="s">
        <v>161</v>
      </c>
    </row>
    <row r="10" spans="1:14" ht="85.5">
      <c r="A10" s="106" t="s">
        <v>127</v>
      </c>
      <c r="B10" s="34" t="s">
        <v>287</v>
      </c>
      <c r="C10" s="14" t="s">
        <v>7</v>
      </c>
      <c r="D10" s="33" t="s">
        <v>55</v>
      </c>
      <c r="E10" s="47">
        <v>45733</v>
      </c>
      <c r="F10" s="47">
        <v>45751</v>
      </c>
      <c r="G10" s="171" t="s">
        <v>288</v>
      </c>
      <c r="H10" s="48" t="s">
        <v>289</v>
      </c>
      <c r="I10" s="93">
        <v>67</v>
      </c>
      <c r="J10" s="172" t="s">
        <v>290</v>
      </c>
    </row>
    <row r="11" spans="1:14" ht="85.5">
      <c r="A11" s="106" t="s">
        <v>28</v>
      </c>
      <c r="B11" s="34" t="s">
        <v>251</v>
      </c>
      <c r="C11" s="14" t="s">
        <v>7</v>
      </c>
      <c r="D11" s="33" t="s">
        <v>55</v>
      </c>
      <c r="E11" s="164">
        <v>45747</v>
      </c>
      <c r="F11" s="164">
        <v>45835</v>
      </c>
      <c r="G11" s="15" t="s">
        <v>254</v>
      </c>
      <c r="H11" s="15" t="s">
        <v>252</v>
      </c>
      <c r="I11" s="94">
        <v>150</v>
      </c>
      <c r="J11" s="15" t="s">
        <v>253</v>
      </c>
    </row>
    <row r="12" spans="1:14" ht="114">
      <c r="A12" s="46" t="s">
        <v>97</v>
      </c>
      <c r="B12" s="34" t="s">
        <v>98</v>
      </c>
      <c r="C12" s="14" t="s">
        <v>7</v>
      </c>
      <c r="D12" s="35" t="s">
        <v>55</v>
      </c>
      <c r="E12" s="47">
        <v>45400</v>
      </c>
      <c r="F12" s="47">
        <v>45764</v>
      </c>
      <c r="G12" s="49" t="s">
        <v>99</v>
      </c>
      <c r="H12" s="48" t="s">
        <v>35</v>
      </c>
      <c r="I12" s="95">
        <v>43</v>
      </c>
      <c r="J12" s="42" t="s">
        <v>100</v>
      </c>
      <c r="K12" s="41"/>
      <c r="L12" s="40"/>
      <c r="M12" s="40"/>
      <c r="N12" s="40"/>
    </row>
    <row r="13" spans="1:14" ht="114">
      <c r="A13" s="46" t="s">
        <v>97</v>
      </c>
      <c r="B13" s="34" t="s">
        <v>101</v>
      </c>
      <c r="C13" s="14" t="s">
        <v>7</v>
      </c>
      <c r="D13" s="35" t="s">
        <v>55</v>
      </c>
      <c r="E13" s="47">
        <v>45407</v>
      </c>
      <c r="F13" s="47">
        <v>45771</v>
      </c>
      <c r="G13" s="49" t="s">
        <v>102</v>
      </c>
      <c r="H13" s="48" t="s">
        <v>35</v>
      </c>
      <c r="I13" s="95">
        <v>22</v>
      </c>
      <c r="J13" s="42" t="s">
        <v>103</v>
      </c>
      <c r="K13" s="41"/>
      <c r="L13" s="40"/>
      <c r="M13" s="40"/>
      <c r="N13" s="40"/>
    </row>
    <row r="14" spans="1:14" ht="114">
      <c r="A14" s="106" t="s">
        <v>111</v>
      </c>
      <c r="B14" s="34" t="s">
        <v>221</v>
      </c>
      <c r="C14" s="14" t="s">
        <v>7</v>
      </c>
      <c r="D14" s="33" t="s">
        <v>55</v>
      </c>
      <c r="E14" s="47">
        <v>45594</v>
      </c>
      <c r="F14" s="47">
        <v>45734</v>
      </c>
      <c r="G14" s="107" t="s">
        <v>222</v>
      </c>
      <c r="H14" s="48" t="s">
        <v>35</v>
      </c>
      <c r="I14" s="94">
        <v>30</v>
      </c>
      <c r="J14" s="154" t="s">
        <v>223</v>
      </c>
      <c r="K14" s="41"/>
      <c r="L14" s="40"/>
      <c r="M14" s="40"/>
      <c r="N14" s="40"/>
    </row>
    <row r="15" spans="1:14" s="17" customFormat="1" ht="56.25" customHeight="1">
      <c r="A15" s="105" t="s">
        <v>16</v>
      </c>
      <c r="B15" s="34" t="s">
        <v>233</v>
      </c>
      <c r="C15" s="104" t="s">
        <v>29</v>
      </c>
      <c r="D15" s="8" t="s">
        <v>55</v>
      </c>
      <c r="E15" s="89">
        <v>45691</v>
      </c>
      <c r="F15" s="47">
        <v>45730</v>
      </c>
      <c r="G15" s="103" t="s">
        <v>234</v>
      </c>
      <c r="H15" s="101" t="s">
        <v>110</v>
      </c>
      <c r="I15" s="102">
        <v>501</v>
      </c>
      <c r="J15" s="159" t="s">
        <v>235</v>
      </c>
    </row>
    <row r="16" spans="1:14" s="17" customFormat="1" ht="56.25" customHeight="1">
      <c r="A16" s="105" t="s">
        <v>127</v>
      </c>
      <c r="B16" s="34" t="s">
        <v>236</v>
      </c>
      <c r="C16" s="104" t="s">
        <v>29</v>
      </c>
      <c r="D16" s="8" t="s">
        <v>55</v>
      </c>
      <c r="E16" s="89">
        <v>45705</v>
      </c>
      <c r="F16" s="47">
        <v>45747</v>
      </c>
      <c r="G16" s="103" t="s">
        <v>135</v>
      </c>
      <c r="H16" s="101" t="s">
        <v>110</v>
      </c>
      <c r="I16" s="102">
        <v>627</v>
      </c>
      <c r="J16" s="160" t="s">
        <v>237</v>
      </c>
    </row>
    <row r="17" spans="1:90" s="17" customFormat="1" ht="56.25" customHeight="1">
      <c r="A17" s="127" t="s">
        <v>181</v>
      </c>
      <c r="B17" s="37" t="s">
        <v>182</v>
      </c>
      <c r="C17" s="66" t="s">
        <v>11</v>
      </c>
      <c r="D17" s="33" t="s">
        <v>55</v>
      </c>
      <c r="E17" s="80" t="s">
        <v>156</v>
      </c>
      <c r="F17" s="80" t="s">
        <v>261</v>
      </c>
      <c r="G17" s="35" t="s">
        <v>260</v>
      </c>
      <c r="H17" s="35" t="s">
        <v>183</v>
      </c>
      <c r="I17" s="94">
        <v>30</v>
      </c>
      <c r="J17" s="149" t="s">
        <v>250</v>
      </c>
    </row>
    <row r="18" spans="1:90" s="17" customFormat="1" ht="56.25" customHeight="1">
      <c r="A18" s="127" t="s">
        <v>181</v>
      </c>
      <c r="B18" s="37" t="s">
        <v>182</v>
      </c>
      <c r="C18" s="66" t="s">
        <v>11</v>
      </c>
      <c r="D18" s="33" t="s">
        <v>55</v>
      </c>
      <c r="E18" s="80" t="s">
        <v>156</v>
      </c>
      <c r="F18" s="80" t="s">
        <v>261</v>
      </c>
      <c r="G18" s="35" t="s">
        <v>262</v>
      </c>
      <c r="H18" s="35" t="s">
        <v>183</v>
      </c>
      <c r="I18" s="94">
        <v>59.7</v>
      </c>
      <c r="J18" s="149" t="s">
        <v>282</v>
      </c>
    </row>
    <row r="19" spans="1:90" s="17" customFormat="1" ht="56.25" customHeight="1">
      <c r="A19" s="127" t="s">
        <v>22</v>
      </c>
      <c r="B19" s="37" t="s">
        <v>204</v>
      </c>
      <c r="C19" s="66" t="s">
        <v>11</v>
      </c>
      <c r="D19" s="33" t="s">
        <v>55</v>
      </c>
      <c r="E19" s="80" t="s">
        <v>205</v>
      </c>
      <c r="F19" s="80" t="s">
        <v>206</v>
      </c>
      <c r="G19" s="35" t="s">
        <v>284</v>
      </c>
      <c r="H19" s="35" t="s">
        <v>8</v>
      </c>
      <c r="I19" s="94">
        <v>97</v>
      </c>
      <c r="J19" s="29" t="s">
        <v>283</v>
      </c>
    </row>
    <row r="20" spans="1:90" s="17" customFormat="1" ht="56.25" customHeight="1">
      <c r="A20" s="69" t="s">
        <v>128</v>
      </c>
      <c r="B20" s="62" t="s">
        <v>187</v>
      </c>
      <c r="C20" s="18" t="s">
        <v>11</v>
      </c>
      <c r="D20" s="33" t="s">
        <v>55</v>
      </c>
      <c r="E20" s="80" t="s">
        <v>129</v>
      </c>
      <c r="F20" s="80" t="s">
        <v>130</v>
      </c>
      <c r="G20" s="34" t="s">
        <v>131</v>
      </c>
      <c r="H20" s="34" t="s">
        <v>35</v>
      </c>
      <c r="I20" s="102">
        <v>105.4</v>
      </c>
      <c r="J20" s="126" t="s">
        <v>134</v>
      </c>
    </row>
    <row r="21" spans="1:90" s="17" customFormat="1" ht="56.25" customHeight="1">
      <c r="A21" s="127" t="s">
        <v>184</v>
      </c>
      <c r="B21" s="37" t="s">
        <v>193</v>
      </c>
      <c r="C21" s="66" t="s">
        <v>11</v>
      </c>
      <c r="D21" s="33" t="s">
        <v>55</v>
      </c>
      <c r="E21" s="80" t="s">
        <v>215</v>
      </c>
      <c r="F21" s="80" t="s">
        <v>217</v>
      </c>
      <c r="G21" s="35" t="s">
        <v>191</v>
      </c>
      <c r="H21" s="35" t="s">
        <v>61</v>
      </c>
      <c r="I21" s="94">
        <v>55</v>
      </c>
      <c r="J21" s="42" t="s">
        <v>216</v>
      </c>
    </row>
    <row r="22" spans="1:90" s="17" customFormat="1" ht="56.25" customHeight="1">
      <c r="A22" s="127" t="s">
        <v>96</v>
      </c>
      <c r="B22" s="37" t="s">
        <v>132</v>
      </c>
      <c r="C22" s="66" t="s">
        <v>11</v>
      </c>
      <c r="D22" s="33" t="s">
        <v>55</v>
      </c>
      <c r="E22" s="80" t="s">
        <v>192</v>
      </c>
      <c r="F22" s="80" t="s">
        <v>255</v>
      </c>
      <c r="G22" s="35" t="s">
        <v>194</v>
      </c>
      <c r="H22" s="35" t="s">
        <v>70</v>
      </c>
      <c r="I22" s="94">
        <v>13</v>
      </c>
      <c r="J22" s="126" t="s">
        <v>198</v>
      </c>
    </row>
    <row r="23" spans="1:90" s="17" customFormat="1" ht="56.25" customHeight="1">
      <c r="A23" s="127" t="s">
        <v>143</v>
      </c>
      <c r="B23" s="37" t="s">
        <v>144</v>
      </c>
      <c r="C23" s="66" t="s">
        <v>11</v>
      </c>
      <c r="D23" s="33" t="s">
        <v>55</v>
      </c>
      <c r="E23" s="80" t="s">
        <v>37</v>
      </c>
      <c r="F23" s="80" t="s">
        <v>188</v>
      </c>
      <c r="G23" s="35" t="s">
        <v>146</v>
      </c>
      <c r="H23" s="35" t="s">
        <v>141</v>
      </c>
      <c r="I23" s="94">
        <v>24</v>
      </c>
      <c r="J23" s="42" t="s">
        <v>185</v>
      </c>
    </row>
    <row r="24" spans="1:90" s="17" customFormat="1" ht="56.25" customHeight="1">
      <c r="A24" s="127" t="s">
        <v>143</v>
      </c>
      <c r="B24" s="37" t="s">
        <v>144</v>
      </c>
      <c r="C24" s="66" t="s">
        <v>11</v>
      </c>
      <c r="D24" s="33" t="s">
        <v>55</v>
      </c>
      <c r="E24" s="80" t="s">
        <v>199</v>
      </c>
      <c r="F24" s="80" t="s">
        <v>200</v>
      </c>
      <c r="G24" s="35" t="s">
        <v>202</v>
      </c>
      <c r="H24" s="35" t="s">
        <v>141</v>
      </c>
      <c r="I24" s="94">
        <v>20.25</v>
      </c>
      <c r="J24" s="42" t="s">
        <v>201</v>
      </c>
    </row>
    <row r="25" spans="1:90" s="17" customFormat="1" ht="56.25" customHeight="1">
      <c r="A25" s="127" t="s">
        <v>143</v>
      </c>
      <c r="B25" s="37" t="s">
        <v>144</v>
      </c>
      <c r="C25" s="66" t="s">
        <v>11</v>
      </c>
      <c r="D25" s="33" t="s">
        <v>55</v>
      </c>
      <c r="E25" s="80" t="s">
        <v>286</v>
      </c>
      <c r="F25" s="80" t="s">
        <v>212</v>
      </c>
      <c r="G25" s="35" t="s">
        <v>211</v>
      </c>
      <c r="H25" s="35" t="s">
        <v>70</v>
      </c>
      <c r="I25" s="94">
        <v>20.5</v>
      </c>
      <c r="J25" s="29" t="s">
        <v>285</v>
      </c>
    </row>
    <row r="26" spans="1:90" s="17" customFormat="1" ht="56.25" customHeight="1">
      <c r="A26" s="127" t="s">
        <v>142</v>
      </c>
      <c r="B26" s="37" t="s">
        <v>145</v>
      </c>
      <c r="C26" s="66" t="s">
        <v>11</v>
      </c>
      <c r="D26" s="33" t="s">
        <v>55</v>
      </c>
      <c r="E26" s="80" t="s">
        <v>37</v>
      </c>
      <c r="F26" s="80" t="s">
        <v>189</v>
      </c>
      <c r="G26" s="35" t="s">
        <v>147</v>
      </c>
      <c r="H26" s="35" t="s">
        <v>141</v>
      </c>
      <c r="I26" s="94">
        <v>12.3</v>
      </c>
      <c r="J26" s="42" t="s">
        <v>186</v>
      </c>
    </row>
    <row r="27" spans="1:90" s="22" customFormat="1" ht="55.5" customHeight="1">
      <c r="A27" s="127" t="s">
        <v>207</v>
      </c>
      <c r="B27" s="37" t="s">
        <v>208</v>
      </c>
      <c r="C27" s="66" t="s">
        <v>11</v>
      </c>
      <c r="D27" s="33" t="s">
        <v>55</v>
      </c>
      <c r="E27" s="80" t="s">
        <v>179</v>
      </c>
      <c r="F27" s="80" t="s">
        <v>209</v>
      </c>
      <c r="G27" s="35" t="s">
        <v>210</v>
      </c>
      <c r="H27" s="35" t="s">
        <v>70</v>
      </c>
      <c r="I27" s="94">
        <v>30</v>
      </c>
      <c r="J27" s="149" t="s">
        <v>249</v>
      </c>
      <c r="K27" s="39"/>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row>
    <row r="28" spans="1:90" s="17" customFormat="1" ht="56.25" customHeight="1">
      <c r="A28" s="127" t="s">
        <v>165</v>
      </c>
      <c r="B28" s="37" t="s">
        <v>140</v>
      </c>
      <c r="C28" s="66" t="s">
        <v>11</v>
      </c>
      <c r="D28" s="33" t="s">
        <v>55</v>
      </c>
      <c r="E28" s="80" t="s">
        <v>255</v>
      </c>
      <c r="F28" s="80" t="s">
        <v>220</v>
      </c>
      <c r="G28" s="35" t="s">
        <v>256</v>
      </c>
      <c r="H28" s="35" t="s">
        <v>53</v>
      </c>
      <c r="I28" s="94">
        <v>65</v>
      </c>
      <c r="J28" s="42" t="s">
        <v>257</v>
      </c>
    </row>
    <row r="29" spans="1:90" s="22" customFormat="1" ht="55.5" customHeight="1">
      <c r="A29" s="127" t="s">
        <v>165</v>
      </c>
      <c r="B29" s="37" t="s">
        <v>140</v>
      </c>
      <c r="C29" s="66" t="s">
        <v>11</v>
      </c>
      <c r="D29" s="33" t="s">
        <v>55</v>
      </c>
      <c r="E29" s="80" t="s">
        <v>219</v>
      </c>
      <c r="F29" s="80" t="s">
        <v>220</v>
      </c>
      <c r="G29" s="35" t="s">
        <v>195</v>
      </c>
      <c r="H29" s="35" t="s">
        <v>53</v>
      </c>
      <c r="I29" s="94">
        <v>6</v>
      </c>
      <c r="J29" s="42" t="s">
        <v>218</v>
      </c>
      <c r="K29" s="39"/>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row>
    <row r="30" spans="1:90" s="17" customFormat="1" ht="47.25" customHeight="1">
      <c r="A30" s="138" t="s">
        <v>38</v>
      </c>
      <c r="B30" s="37" t="s">
        <v>85</v>
      </c>
      <c r="C30" s="151" t="s">
        <v>9</v>
      </c>
      <c r="D30" s="63" t="s">
        <v>55</v>
      </c>
      <c r="E30" s="38" t="s">
        <v>69</v>
      </c>
      <c r="F30" s="38" t="s">
        <v>124</v>
      </c>
      <c r="G30" s="35" t="s">
        <v>197</v>
      </c>
      <c r="H30" s="35" t="s">
        <v>35</v>
      </c>
      <c r="I30" s="129">
        <v>100</v>
      </c>
      <c r="J30" s="43" t="s">
        <v>84</v>
      </c>
    </row>
    <row r="31" spans="1:90" s="17" customFormat="1">
      <c r="A31" s="70"/>
      <c r="B31" s="72"/>
      <c r="C31" s="70"/>
      <c r="D31" s="71"/>
      <c r="E31" s="73"/>
      <c r="F31" s="74"/>
      <c r="G31" s="75"/>
      <c r="H31" s="72" t="s">
        <v>82</v>
      </c>
      <c r="I31" s="76">
        <f>SUM(I3:I30)</f>
        <v>6702.7</v>
      </c>
      <c r="J31" s="131"/>
    </row>
    <row r="32" spans="1:90" s="17" customFormat="1" ht="108" customHeight="1">
      <c r="A32" s="138" t="s">
        <v>150</v>
      </c>
      <c r="B32" s="136" t="s">
        <v>152</v>
      </c>
      <c r="C32" s="151" t="s">
        <v>9</v>
      </c>
      <c r="D32" s="134" t="s">
        <v>55</v>
      </c>
      <c r="E32" s="173" t="s">
        <v>153</v>
      </c>
      <c r="F32" s="173"/>
      <c r="G32" s="8" t="s">
        <v>51</v>
      </c>
      <c r="H32" s="139" t="s">
        <v>155</v>
      </c>
      <c r="I32" s="137" t="s">
        <v>52</v>
      </c>
      <c r="J32" s="135" t="s">
        <v>151</v>
      </c>
    </row>
    <row r="33" spans="1:10" s="17" customFormat="1" ht="53.25" customHeight="1">
      <c r="A33" s="138" t="s">
        <v>22</v>
      </c>
      <c r="B33" s="44" t="s">
        <v>23</v>
      </c>
      <c r="C33" s="151" t="s">
        <v>9</v>
      </c>
      <c r="D33" s="31" t="s">
        <v>55</v>
      </c>
      <c r="E33" s="174" t="s">
        <v>24</v>
      </c>
      <c r="F33" s="174"/>
      <c r="G33" s="8" t="s">
        <v>25</v>
      </c>
      <c r="H33" s="8" t="s">
        <v>26</v>
      </c>
      <c r="I33" s="130" t="s">
        <v>154</v>
      </c>
      <c r="J33" s="45" t="s">
        <v>27</v>
      </c>
    </row>
    <row r="34" spans="1:10" s="17" customFormat="1" ht="32.450000000000003" customHeight="1">
      <c r="A34" s="66" t="s">
        <v>38</v>
      </c>
      <c r="B34" s="44" t="s">
        <v>39</v>
      </c>
      <c r="C34" s="66" t="s">
        <v>11</v>
      </c>
      <c r="D34" s="33" t="s">
        <v>55</v>
      </c>
      <c r="E34" s="38" t="s">
        <v>40</v>
      </c>
      <c r="F34" s="38" t="s">
        <v>41</v>
      </c>
      <c r="G34" s="35" t="s">
        <v>42</v>
      </c>
      <c r="H34" s="35" t="s">
        <v>196</v>
      </c>
      <c r="I34" s="36" t="s">
        <v>44</v>
      </c>
      <c r="J34" s="43" t="s">
        <v>43</v>
      </c>
    </row>
    <row r="35" spans="1:10" s="17" customFormat="1" ht="29.45" customHeight="1">
      <c r="A35" s="66" t="s">
        <v>38</v>
      </c>
      <c r="B35" s="44" t="s">
        <v>39</v>
      </c>
      <c r="C35" s="66" t="s">
        <v>11</v>
      </c>
      <c r="D35" s="33" t="s">
        <v>55</v>
      </c>
      <c r="E35" s="38" t="s">
        <v>47</v>
      </c>
      <c r="F35" s="38" t="s">
        <v>48</v>
      </c>
      <c r="G35" s="35" t="s">
        <v>45</v>
      </c>
      <c r="H35" s="35" t="s">
        <v>196</v>
      </c>
      <c r="I35" s="36" t="s">
        <v>44</v>
      </c>
      <c r="J35" s="43" t="s">
        <v>46</v>
      </c>
    </row>
    <row r="36" spans="1:10" ht="15" customHeight="1">
      <c r="A36" s="66" t="s">
        <v>38</v>
      </c>
      <c r="B36" s="44" t="s">
        <v>39</v>
      </c>
      <c r="C36" s="66" t="s">
        <v>11</v>
      </c>
      <c r="D36" s="33" t="s">
        <v>55</v>
      </c>
      <c r="E36" s="38" t="s">
        <v>107</v>
      </c>
      <c r="F36" s="38" t="s">
        <v>108</v>
      </c>
      <c r="G36" s="35" t="s">
        <v>106</v>
      </c>
      <c r="H36" s="35" t="s">
        <v>196</v>
      </c>
      <c r="I36" s="36" t="s">
        <v>109</v>
      </c>
      <c r="J36" s="43" t="s">
        <v>105</v>
      </c>
    </row>
    <row r="37" spans="1:10" ht="15" customHeight="1">
      <c r="A37" s="66" t="s">
        <v>38</v>
      </c>
      <c r="B37" s="44" t="s">
        <v>39</v>
      </c>
      <c r="C37" s="66" t="s">
        <v>11</v>
      </c>
      <c r="D37" s="33" t="s">
        <v>55</v>
      </c>
      <c r="E37" s="67">
        <v>45413</v>
      </c>
      <c r="F37" s="38">
        <v>2026</v>
      </c>
      <c r="G37" s="35" t="s">
        <v>49</v>
      </c>
      <c r="H37" s="35" t="s">
        <v>196</v>
      </c>
      <c r="I37" s="36" t="s">
        <v>50</v>
      </c>
      <c r="J37" s="43" t="s">
        <v>71</v>
      </c>
    </row>
    <row r="39" spans="1:10" ht="15" customHeight="1">
      <c r="B39" s="68"/>
    </row>
    <row r="40" spans="1:10" ht="15" customHeight="1">
      <c r="B40" s="68"/>
    </row>
  </sheetData>
  <autoFilter ref="A1:J30" xr:uid="{00000000-0001-0000-0000-000000000000}"/>
  <mergeCells count="2">
    <mergeCell ref="E32:F32"/>
    <mergeCell ref="E33:F33"/>
  </mergeCells>
  <phoneticPr fontId="29" type="noConversion"/>
  <hyperlinks>
    <hyperlink ref="J35" r:id="rId1" xr:uid="{5BEBE9C6-C3A1-4545-B92D-6E7A9CD42F1A}"/>
    <hyperlink ref="J37" r:id="rId2" location="opis" xr:uid="{73E54170-2CD3-4A26-9C0E-B81F53697ABC}"/>
    <hyperlink ref="J33" r:id="rId3" xr:uid="{90ED822B-0A48-4594-AE78-1DF8B0D0C694}"/>
    <hyperlink ref="J30" r:id="rId4" xr:uid="{D56944DC-4ED0-4D09-9395-1A22EB21BEA1}"/>
    <hyperlink ref="J36" r:id="rId5" xr:uid="{884C07F4-AD62-4AF3-9A47-393EE2677310}"/>
    <hyperlink ref="J20" r:id="rId6" xr:uid="{78C8B024-27D5-4E04-9476-EE2F6AF781D7}"/>
    <hyperlink ref="J34" r:id="rId7" location="opis" xr:uid="{A627681B-2D8E-44E9-9A93-730676C52B95}"/>
    <hyperlink ref="J5" r:id="rId8" xr:uid="{8F6095B9-919A-48E9-9D77-1B4D48EEA885}"/>
    <hyperlink ref="J4" r:id="rId9" xr:uid="{77A67130-950C-457C-887A-C52FFEA26797}"/>
    <hyperlink ref="J23" r:id="rId10" xr:uid="{46089AD0-154B-4BE3-9ACB-D4080AB34373}"/>
    <hyperlink ref="J26" r:id="rId11" xr:uid="{2A97659E-8380-4DC0-A796-AE7F558E4170}"/>
    <hyperlink ref="J22" r:id="rId12" xr:uid="{74D36F00-A7AC-40BD-B31F-67026E976E7D}"/>
    <hyperlink ref="J24" r:id="rId13" xr:uid="{99EA3496-85AB-4DB9-AD07-83A2A84A6047}"/>
    <hyperlink ref="J12" r:id="rId14" xr:uid="{47AA2D00-66A8-40C8-B113-FBE04F71787F}"/>
    <hyperlink ref="J13" r:id="rId15" xr:uid="{0BE07317-12A2-435A-A8DE-939BD32A50E9}"/>
    <hyperlink ref="J9" r:id="rId16" xr:uid="{6A615BB0-EC12-42CB-8638-2EE7D47D2DCC}"/>
    <hyperlink ref="J21" r:id="rId17" xr:uid="{A3AA950B-243C-4094-8548-E0D31B898C44}"/>
    <hyperlink ref="J29" r:id="rId18" display="https://www.funduszeeuropejskie.gov.pl/nabory/adaptacja-do-wizyt-stomatologicznych-dla-uczniow-i-uczennic-ze-specjalnymi-potrzebami-w-ramach-dzialania-51-innowacje-spoleczne-innowacyjne-dzialania-spoleczne-fers-fundusze-europejskie-dla-rozwoju-spolecznego/ " xr:uid="{A680A6C3-4D82-4F5F-993E-84DF606B9624}"/>
    <hyperlink ref="J14" r:id="rId19" xr:uid="{93318A01-7C51-4F83-BC0C-FA22B19D44E7}"/>
    <hyperlink ref="J3" r:id="rId20" xr:uid="{21183FE9-618A-4CE7-8130-CD0D358F2B31}"/>
    <hyperlink ref="J7" r:id="rId21" xr:uid="{AA997B1E-06FD-4E3B-8EA1-6C6C38746341}"/>
    <hyperlink ref="J8" r:id="rId22" xr:uid="{74636286-B839-4185-8D65-6914F96063A9}"/>
    <hyperlink ref="J28" r:id="rId23" xr:uid="{DB19F8B3-FBE3-4739-9165-17EB1A9C3340}"/>
    <hyperlink ref="J19" r:id="rId24" xr:uid="{D3096954-310B-4D35-8F02-C1DFF16B1E5C}"/>
    <hyperlink ref="J25" r:id="rId25" xr:uid="{9153A935-ACB7-4D2F-BD20-9D25C1F9171B}"/>
    <hyperlink ref="J10" r:id="rId26" xr:uid="{403ABDDE-0CAC-4D17-8EB0-E43DBD3522D4}"/>
  </hyperlinks>
  <pageMargins left="0.25000000000000006" right="0.25000000000000006" top="1.438976377952756" bottom="1.438976377952756" header="1.1437007874015748" footer="1.1437007874015748"/>
  <pageSetup paperSize="9" fitToWidth="0" fitToHeight="0" pageOrder="overThenDown" orientation="portrait" horizontalDpi="300" verticalDpi="300" r:id="rId2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76B2-5693-41C5-AFE8-A3E94FF9A220}">
  <dimension ref="A1:J8"/>
  <sheetViews>
    <sheetView tabSelected="1" zoomScale="70" zoomScaleNormal="70" workbookViewId="0">
      <selection activeCell="H15" sqref="H15"/>
    </sheetView>
  </sheetViews>
  <sheetFormatPr defaultRowHeight="14.25"/>
  <cols>
    <col min="1" max="1" width="15" customWidth="1"/>
    <col min="2" max="2" width="25.125" customWidth="1"/>
    <col min="3" max="3" width="15.375" customWidth="1"/>
    <col min="4" max="4" width="15" customWidth="1"/>
    <col min="5" max="5" width="21" customWidth="1"/>
    <col min="6" max="6" width="16.25" customWidth="1"/>
    <col min="7" max="7" width="78.75" customWidth="1"/>
    <col min="8" max="8" width="17.75" customWidth="1"/>
    <col min="9" max="9" width="17.875" customWidth="1"/>
    <col min="10" max="10" width="67.5" customWidth="1"/>
  </cols>
  <sheetData>
    <row r="1" spans="1:10" ht="63">
      <c r="A1" s="1" t="s">
        <v>0</v>
      </c>
      <c r="B1" s="2" t="s">
        <v>1</v>
      </c>
      <c r="C1" s="98" t="s">
        <v>2</v>
      </c>
      <c r="D1" s="4" t="s">
        <v>54</v>
      </c>
      <c r="E1" s="2" t="s">
        <v>75</v>
      </c>
      <c r="F1" s="3" t="s">
        <v>3</v>
      </c>
      <c r="G1" s="4" t="s">
        <v>4</v>
      </c>
      <c r="H1" s="99" t="s">
        <v>5</v>
      </c>
      <c r="I1" s="24" t="s">
        <v>83</v>
      </c>
      <c r="J1" s="4" t="s">
        <v>6</v>
      </c>
    </row>
    <row r="2" spans="1:10" ht="57">
      <c r="A2" s="58" t="s">
        <v>63</v>
      </c>
      <c r="B2" s="167" t="s">
        <v>272</v>
      </c>
      <c r="C2" s="58" t="s">
        <v>36</v>
      </c>
      <c r="D2" s="33" t="s">
        <v>55</v>
      </c>
      <c r="E2" s="80">
        <v>45733</v>
      </c>
      <c r="F2" s="80">
        <v>45796</v>
      </c>
      <c r="G2" s="167" t="s">
        <v>281</v>
      </c>
      <c r="H2" s="32" t="s">
        <v>15</v>
      </c>
      <c r="I2" s="93">
        <v>200</v>
      </c>
      <c r="J2" s="81" t="s">
        <v>271</v>
      </c>
    </row>
    <row r="3" spans="1:10" ht="71.25">
      <c r="A3" s="106" t="s">
        <v>127</v>
      </c>
      <c r="B3" s="34" t="s">
        <v>287</v>
      </c>
      <c r="C3" s="14" t="s">
        <v>7</v>
      </c>
      <c r="D3" s="33" t="s">
        <v>55</v>
      </c>
      <c r="E3" s="47">
        <v>45733</v>
      </c>
      <c r="F3" s="47">
        <v>45751</v>
      </c>
      <c r="G3" s="171" t="s">
        <v>288</v>
      </c>
      <c r="H3" s="48" t="s">
        <v>289</v>
      </c>
      <c r="I3" s="93">
        <v>67</v>
      </c>
      <c r="J3" s="172" t="s">
        <v>290</v>
      </c>
    </row>
    <row r="4" spans="1:10" ht="85.5">
      <c r="A4" s="106" t="s">
        <v>28</v>
      </c>
      <c r="B4" s="34" t="s">
        <v>251</v>
      </c>
      <c r="C4" s="14" t="s">
        <v>7</v>
      </c>
      <c r="D4" s="33" t="s">
        <v>55</v>
      </c>
      <c r="E4" s="164">
        <v>45747</v>
      </c>
      <c r="F4" s="164">
        <v>45835</v>
      </c>
      <c r="G4" s="15" t="s">
        <v>254</v>
      </c>
      <c r="H4" s="15" t="s">
        <v>252</v>
      </c>
      <c r="I4" s="94">
        <v>150</v>
      </c>
      <c r="J4" s="15" t="s">
        <v>253</v>
      </c>
    </row>
    <row r="5" spans="1:10" s="17" customFormat="1" ht="56.25" customHeight="1">
      <c r="A5" s="127" t="s">
        <v>181</v>
      </c>
      <c r="B5" s="37" t="s">
        <v>182</v>
      </c>
      <c r="C5" s="163" t="s">
        <v>11</v>
      </c>
      <c r="D5" s="33" t="s">
        <v>55</v>
      </c>
      <c r="E5" s="80" t="s">
        <v>156</v>
      </c>
      <c r="F5" s="80" t="s">
        <v>261</v>
      </c>
      <c r="G5" s="35" t="s">
        <v>260</v>
      </c>
      <c r="H5" s="35" t="s">
        <v>183</v>
      </c>
      <c r="I5" s="94">
        <v>30</v>
      </c>
      <c r="J5" s="149" t="s">
        <v>250</v>
      </c>
    </row>
    <row r="6" spans="1:10" s="17" customFormat="1" ht="56.25" customHeight="1">
      <c r="A6" s="127" t="s">
        <v>181</v>
      </c>
      <c r="B6" s="37" t="s">
        <v>182</v>
      </c>
      <c r="C6" s="163" t="s">
        <v>11</v>
      </c>
      <c r="D6" s="33" t="s">
        <v>55</v>
      </c>
      <c r="E6" s="80" t="s">
        <v>156</v>
      </c>
      <c r="F6" s="80" t="s">
        <v>261</v>
      </c>
      <c r="G6" s="35" t="s">
        <v>262</v>
      </c>
      <c r="H6" s="35" t="s">
        <v>183</v>
      </c>
      <c r="I6" s="94">
        <v>59.7</v>
      </c>
      <c r="J6" s="149" t="s">
        <v>282</v>
      </c>
    </row>
    <row r="7" spans="1:10" s="17" customFormat="1" ht="56.25" customHeight="1">
      <c r="A7" s="127" t="s">
        <v>165</v>
      </c>
      <c r="B7" s="37" t="s">
        <v>140</v>
      </c>
      <c r="C7" s="163" t="s">
        <v>11</v>
      </c>
      <c r="D7" s="33" t="s">
        <v>55</v>
      </c>
      <c r="E7" s="80" t="s">
        <v>255</v>
      </c>
      <c r="F7" s="80" t="s">
        <v>220</v>
      </c>
      <c r="G7" s="35" t="s">
        <v>256</v>
      </c>
      <c r="H7" s="35" t="s">
        <v>53</v>
      </c>
      <c r="I7" s="94">
        <v>65</v>
      </c>
      <c r="J7" s="42" t="s">
        <v>257</v>
      </c>
    </row>
    <row r="8" spans="1:10" ht="42" customHeight="1">
      <c r="I8" s="132">
        <f>SUM(I2:I7)</f>
        <v>571.70000000000005</v>
      </c>
    </row>
  </sheetData>
  <phoneticPr fontId="29" type="noConversion"/>
  <hyperlinks>
    <hyperlink ref="J7" r:id="rId1" xr:uid="{6D740B31-19D2-4E2A-B4FE-9E8A05919901}"/>
    <hyperlink ref="J3" r:id="rId2" xr:uid="{32287E50-F381-4EE9-B756-38E26D961578}"/>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D275-FE34-4B61-861B-5DDBB9CCCA27}">
  <dimension ref="A1:O35"/>
  <sheetViews>
    <sheetView topLeftCell="A31" zoomScale="80" zoomScaleNormal="80" workbookViewId="0">
      <selection activeCell="G10" sqref="G10"/>
    </sheetView>
  </sheetViews>
  <sheetFormatPr defaultRowHeight="14.25"/>
  <cols>
    <col min="1" max="1" width="21.875" customWidth="1"/>
    <col min="2" max="2" width="26.75" customWidth="1"/>
    <col min="3" max="3" width="16.5" customWidth="1"/>
    <col min="4" max="4" width="17.625" customWidth="1"/>
    <col min="5" max="5" width="23" customWidth="1"/>
    <col min="6" max="6" width="15.875" customWidth="1"/>
    <col min="7" max="7" width="58.375" customWidth="1"/>
    <col min="8" max="8" width="21.875" customWidth="1"/>
    <col min="9" max="9" width="19" customWidth="1"/>
    <col min="10" max="10" width="36.375" customWidth="1"/>
    <col min="13" max="13" width="16.875" customWidth="1"/>
  </cols>
  <sheetData>
    <row r="1" spans="1:10" ht="63">
      <c r="A1" s="53" t="s">
        <v>0</v>
      </c>
      <c r="B1" s="54" t="s">
        <v>1</v>
      </c>
      <c r="C1" s="54" t="s">
        <v>2</v>
      </c>
      <c r="D1" s="84" t="s">
        <v>54</v>
      </c>
      <c r="E1" s="78" t="s">
        <v>75</v>
      </c>
      <c r="F1" s="78" t="s">
        <v>3</v>
      </c>
      <c r="G1" s="53" t="s">
        <v>4</v>
      </c>
      <c r="H1" s="56" t="s">
        <v>5</v>
      </c>
      <c r="I1" s="57" t="s">
        <v>83</v>
      </c>
      <c r="J1" s="55" t="s">
        <v>6</v>
      </c>
    </row>
    <row r="2" spans="1:10" ht="85.5">
      <c r="A2" s="58" t="s">
        <v>63</v>
      </c>
      <c r="B2" s="167" t="s">
        <v>272</v>
      </c>
      <c r="C2" s="58" t="s">
        <v>36</v>
      </c>
      <c r="D2" s="8" t="s">
        <v>56</v>
      </c>
      <c r="E2" s="80">
        <v>45747</v>
      </c>
      <c r="F2" s="80">
        <v>45838</v>
      </c>
      <c r="G2" s="167" t="s">
        <v>270</v>
      </c>
      <c r="H2" s="32" t="s">
        <v>15</v>
      </c>
      <c r="I2" s="93">
        <v>150</v>
      </c>
      <c r="J2" s="81" t="s">
        <v>271</v>
      </c>
    </row>
    <row r="3" spans="1:10" ht="57">
      <c r="A3" s="58" t="s">
        <v>22</v>
      </c>
      <c r="B3" s="167" t="s">
        <v>273</v>
      </c>
      <c r="C3" s="58" t="s">
        <v>36</v>
      </c>
      <c r="D3" s="8" t="s">
        <v>56</v>
      </c>
      <c r="E3" s="80">
        <v>45719</v>
      </c>
      <c r="F3" s="80">
        <v>45930</v>
      </c>
      <c r="G3" s="170" t="s">
        <v>274</v>
      </c>
      <c r="H3" s="32" t="s">
        <v>15</v>
      </c>
      <c r="I3" s="93">
        <v>13</v>
      </c>
      <c r="J3" s="81" t="s">
        <v>271</v>
      </c>
    </row>
    <row r="4" spans="1:10" ht="57">
      <c r="A4" s="114" t="s">
        <v>22</v>
      </c>
      <c r="B4" s="169" t="s">
        <v>273</v>
      </c>
      <c r="C4" s="58" t="s">
        <v>36</v>
      </c>
      <c r="D4" s="8" t="s">
        <v>56</v>
      </c>
      <c r="E4" s="80">
        <v>45737</v>
      </c>
      <c r="F4" s="80">
        <v>45772</v>
      </c>
      <c r="G4" s="170" t="s">
        <v>275</v>
      </c>
      <c r="H4" s="32" t="s">
        <v>15</v>
      </c>
      <c r="I4" s="93">
        <v>10</v>
      </c>
      <c r="J4" s="81" t="s">
        <v>271</v>
      </c>
    </row>
    <row r="5" spans="1:10" ht="128.25">
      <c r="A5" s="58" t="s">
        <v>127</v>
      </c>
      <c r="B5" s="143" t="s">
        <v>239</v>
      </c>
      <c r="C5" s="58" t="s">
        <v>36</v>
      </c>
      <c r="D5" s="8" t="s">
        <v>56</v>
      </c>
      <c r="E5" s="13">
        <v>45659</v>
      </c>
      <c r="F5" s="13">
        <v>45747</v>
      </c>
      <c r="G5" s="143" t="s">
        <v>240</v>
      </c>
      <c r="H5" s="32" t="s">
        <v>15</v>
      </c>
      <c r="I5" s="93">
        <v>24</v>
      </c>
      <c r="J5" s="161" t="s">
        <v>229</v>
      </c>
    </row>
    <row r="6" spans="1:10" ht="42.75">
      <c r="A6" s="58" t="s">
        <v>16</v>
      </c>
      <c r="B6" s="77" t="s">
        <v>57</v>
      </c>
      <c r="C6" s="58" t="s">
        <v>36</v>
      </c>
      <c r="D6" s="8" t="s">
        <v>56</v>
      </c>
      <c r="E6" s="13">
        <v>45168</v>
      </c>
      <c r="F6" s="13">
        <v>45838</v>
      </c>
      <c r="G6" s="77" t="s">
        <v>58</v>
      </c>
      <c r="H6" s="32" t="s">
        <v>60</v>
      </c>
      <c r="I6" s="93">
        <v>1320</v>
      </c>
      <c r="J6" s="29" t="s">
        <v>59</v>
      </c>
    </row>
    <row r="7" spans="1:10" ht="28.5">
      <c r="A7" s="58" t="s">
        <v>16</v>
      </c>
      <c r="B7" s="77" t="s">
        <v>57</v>
      </c>
      <c r="C7" s="58" t="s">
        <v>36</v>
      </c>
      <c r="D7" s="8" t="s">
        <v>56</v>
      </c>
      <c r="E7" s="13">
        <v>45168</v>
      </c>
      <c r="F7" s="13">
        <v>45838</v>
      </c>
      <c r="G7" s="77" t="s">
        <v>65</v>
      </c>
      <c r="H7" s="32" t="s">
        <v>34</v>
      </c>
      <c r="I7" s="123">
        <v>500</v>
      </c>
      <c r="J7" s="29" t="s">
        <v>66</v>
      </c>
    </row>
    <row r="8" spans="1:10" ht="42.75">
      <c r="A8" s="114" t="s">
        <v>16</v>
      </c>
      <c r="B8" s="157" t="s">
        <v>57</v>
      </c>
      <c r="C8" s="58" t="s">
        <v>36</v>
      </c>
      <c r="D8" s="59" t="s">
        <v>56</v>
      </c>
      <c r="E8" s="13">
        <v>45670</v>
      </c>
      <c r="F8" s="13">
        <v>45838</v>
      </c>
      <c r="G8" s="155" t="s">
        <v>224</v>
      </c>
      <c r="H8" s="32" t="s">
        <v>60</v>
      </c>
      <c r="I8" s="123">
        <v>603</v>
      </c>
      <c r="J8" s="29" t="s">
        <v>225</v>
      </c>
    </row>
    <row r="9" spans="1:10" ht="114">
      <c r="A9" s="114" t="s">
        <v>28</v>
      </c>
      <c r="B9" s="112" t="s">
        <v>118</v>
      </c>
      <c r="C9" s="58" t="s">
        <v>36</v>
      </c>
      <c r="D9" s="59" t="s">
        <v>56</v>
      </c>
      <c r="E9" s="13">
        <v>45565</v>
      </c>
      <c r="F9" s="13">
        <v>45930</v>
      </c>
      <c r="G9" s="111" t="s">
        <v>112</v>
      </c>
      <c r="H9" s="32" t="s">
        <v>15</v>
      </c>
      <c r="I9" s="93">
        <v>221</v>
      </c>
      <c r="J9" s="115" t="s">
        <v>119</v>
      </c>
    </row>
    <row r="10" spans="1:10" ht="128.25">
      <c r="A10" s="114" t="s">
        <v>28</v>
      </c>
      <c r="B10" s="112" t="s">
        <v>115</v>
      </c>
      <c r="C10" s="58" t="s">
        <v>36</v>
      </c>
      <c r="D10" s="59" t="s">
        <v>56</v>
      </c>
      <c r="E10" s="13">
        <v>45565</v>
      </c>
      <c r="F10" s="13">
        <v>45747</v>
      </c>
      <c r="G10" s="111" t="s">
        <v>113</v>
      </c>
      <c r="H10" s="32" t="s">
        <v>15</v>
      </c>
      <c r="I10" s="93">
        <v>1008</v>
      </c>
      <c r="J10" s="115" t="s">
        <v>120</v>
      </c>
    </row>
    <row r="11" spans="1:10" ht="71.25">
      <c r="A11" s="114" t="s">
        <v>28</v>
      </c>
      <c r="B11" s="146" t="s">
        <v>173</v>
      </c>
      <c r="C11" s="58" t="s">
        <v>36</v>
      </c>
      <c r="D11" s="8" t="s">
        <v>56</v>
      </c>
      <c r="E11" s="13">
        <v>45659</v>
      </c>
      <c r="F11" s="13">
        <v>45747</v>
      </c>
      <c r="G11" s="143" t="s">
        <v>174</v>
      </c>
      <c r="H11" s="32" t="s">
        <v>15</v>
      </c>
      <c r="I11" s="93">
        <v>24</v>
      </c>
      <c r="J11" s="156" t="s">
        <v>229</v>
      </c>
    </row>
    <row r="12" spans="1:10" ht="66">
      <c r="A12" s="114" t="s">
        <v>28</v>
      </c>
      <c r="B12" s="169" t="s">
        <v>173</v>
      </c>
      <c r="C12" s="58" t="s">
        <v>36</v>
      </c>
      <c r="D12" s="8" t="s">
        <v>56</v>
      </c>
      <c r="E12" s="80">
        <v>45719</v>
      </c>
      <c r="F12" s="80">
        <v>45807</v>
      </c>
      <c r="G12" s="170" t="s">
        <v>276</v>
      </c>
      <c r="H12" s="32" t="s">
        <v>15</v>
      </c>
      <c r="I12" s="93">
        <v>4.8</v>
      </c>
      <c r="J12" s="81" t="s">
        <v>277</v>
      </c>
    </row>
    <row r="13" spans="1:10" ht="71.25">
      <c r="A13" s="58" t="s">
        <v>89</v>
      </c>
      <c r="B13" s="90" t="s">
        <v>91</v>
      </c>
      <c r="C13" s="58" t="s">
        <v>36</v>
      </c>
      <c r="D13" s="8" t="s">
        <v>56</v>
      </c>
      <c r="E13" s="13">
        <v>45024</v>
      </c>
      <c r="F13" s="13">
        <v>46387</v>
      </c>
      <c r="G13" s="90" t="s">
        <v>90</v>
      </c>
      <c r="H13" s="60" t="s">
        <v>62</v>
      </c>
      <c r="I13" s="124">
        <v>3540</v>
      </c>
      <c r="J13" s="79" t="s">
        <v>92</v>
      </c>
    </row>
    <row r="14" spans="1:10" ht="114">
      <c r="A14" s="58" t="s">
        <v>19</v>
      </c>
      <c r="B14" s="144" t="s">
        <v>67</v>
      </c>
      <c r="C14" s="58" t="s">
        <v>36</v>
      </c>
      <c r="D14" s="8" t="s">
        <v>56</v>
      </c>
      <c r="E14" s="13">
        <v>45471</v>
      </c>
      <c r="F14" s="13">
        <v>45838</v>
      </c>
      <c r="G14" s="90" t="s">
        <v>171</v>
      </c>
      <c r="H14" s="60" t="s">
        <v>62</v>
      </c>
      <c r="I14" s="125">
        <v>300</v>
      </c>
      <c r="J14" s="148" t="s">
        <v>172</v>
      </c>
    </row>
    <row r="15" spans="1:10" ht="71.25">
      <c r="A15" s="58" t="s">
        <v>136</v>
      </c>
      <c r="B15" s="133" t="s">
        <v>137</v>
      </c>
      <c r="C15" s="58" t="s">
        <v>36</v>
      </c>
      <c r="D15" s="8" t="s">
        <v>56</v>
      </c>
      <c r="E15" s="30">
        <v>45628</v>
      </c>
      <c r="F15" s="30">
        <v>46203</v>
      </c>
      <c r="G15" s="133" t="s">
        <v>138</v>
      </c>
      <c r="H15" s="32" t="s">
        <v>62</v>
      </c>
      <c r="I15" s="93">
        <v>18.23</v>
      </c>
      <c r="J15" s="79" t="s">
        <v>139</v>
      </c>
    </row>
    <row r="16" spans="1:10" ht="71.25">
      <c r="A16" s="114" t="s">
        <v>136</v>
      </c>
      <c r="B16" s="146" t="s">
        <v>137</v>
      </c>
      <c r="C16" s="58" t="s">
        <v>36</v>
      </c>
      <c r="D16" s="8" t="s">
        <v>56</v>
      </c>
      <c r="E16" s="13">
        <v>45658</v>
      </c>
      <c r="F16" s="13">
        <v>45717</v>
      </c>
      <c r="G16" s="143" t="s">
        <v>175</v>
      </c>
      <c r="H16" s="32" t="s">
        <v>62</v>
      </c>
      <c r="I16" s="93">
        <v>18.23</v>
      </c>
      <c r="J16" s="161" t="s">
        <v>139</v>
      </c>
    </row>
    <row r="17" spans="1:15" ht="71.25">
      <c r="A17" s="58" t="s">
        <v>165</v>
      </c>
      <c r="B17" s="143" t="s">
        <v>167</v>
      </c>
      <c r="C17" s="58" t="s">
        <v>36</v>
      </c>
      <c r="D17" s="8" t="s">
        <v>56</v>
      </c>
      <c r="E17" s="30">
        <v>45443</v>
      </c>
      <c r="F17" s="30">
        <v>46387</v>
      </c>
      <c r="G17" s="143" t="s">
        <v>166</v>
      </c>
      <c r="H17" s="32" t="s">
        <v>62</v>
      </c>
      <c r="I17" s="93">
        <v>11016</v>
      </c>
      <c r="J17" s="29" t="s">
        <v>168</v>
      </c>
    </row>
    <row r="18" spans="1:15" ht="42.75">
      <c r="A18" s="10" t="s">
        <v>87</v>
      </c>
      <c r="B18" s="26" t="s">
        <v>88</v>
      </c>
      <c r="C18" s="10" t="s">
        <v>36</v>
      </c>
      <c r="D18" s="26" t="s">
        <v>56</v>
      </c>
      <c r="E18" s="13">
        <v>45474</v>
      </c>
      <c r="F18" s="13">
        <v>46387</v>
      </c>
      <c r="G18" s="92" t="s">
        <v>86</v>
      </c>
      <c r="H18" s="15" t="s">
        <v>62</v>
      </c>
      <c r="I18" s="122">
        <v>500</v>
      </c>
      <c r="J18" s="121" t="s">
        <v>121</v>
      </c>
    </row>
    <row r="19" spans="1:15" ht="128.25">
      <c r="A19" s="10" t="s">
        <v>87</v>
      </c>
      <c r="B19" s="26" t="s">
        <v>88</v>
      </c>
      <c r="C19" s="10" t="s">
        <v>36</v>
      </c>
      <c r="D19" s="26" t="s">
        <v>56</v>
      </c>
      <c r="E19" s="13">
        <v>45474</v>
      </c>
      <c r="F19" s="13">
        <v>46022</v>
      </c>
      <c r="G19" s="92" t="s">
        <v>93</v>
      </c>
      <c r="H19" s="15" t="s">
        <v>62</v>
      </c>
      <c r="I19" s="122">
        <v>810</v>
      </c>
      <c r="J19" s="121" t="s">
        <v>122</v>
      </c>
    </row>
    <row r="20" spans="1:15" ht="142.5">
      <c r="A20" s="10" t="s">
        <v>87</v>
      </c>
      <c r="B20" s="26" t="s">
        <v>88</v>
      </c>
      <c r="C20" s="10" t="s">
        <v>36</v>
      </c>
      <c r="D20" s="26" t="s">
        <v>56</v>
      </c>
      <c r="E20" s="13">
        <v>45473</v>
      </c>
      <c r="F20" s="13">
        <v>46387</v>
      </c>
      <c r="G20" s="92" t="s">
        <v>94</v>
      </c>
      <c r="H20" s="15" t="s">
        <v>62</v>
      </c>
      <c r="I20" s="122">
        <v>175.12</v>
      </c>
      <c r="J20" s="91" t="s">
        <v>123</v>
      </c>
    </row>
    <row r="21" spans="1:15" ht="114">
      <c r="A21" s="25" t="s">
        <v>64</v>
      </c>
      <c r="B21" s="28" t="s">
        <v>68</v>
      </c>
      <c r="C21" s="10" t="s">
        <v>36</v>
      </c>
      <c r="D21" s="28" t="s">
        <v>56</v>
      </c>
      <c r="E21" s="13">
        <v>45469</v>
      </c>
      <c r="F21" s="13">
        <v>46022</v>
      </c>
      <c r="G21" s="92" t="s">
        <v>169</v>
      </c>
      <c r="H21" s="15" t="s">
        <v>62</v>
      </c>
      <c r="I21" s="122">
        <v>70</v>
      </c>
      <c r="J21" s="145" t="s">
        <v>170</v>
      </c>
    </row>
    <row r="22" spans="1:15" ht="85.5">
      <c r="A22" s="114" t="s">
        <v>116</v>
      </c>
      <c r="B22" s="112" t="s">
        <v>117</v>
      </c>
      <c r="C22" s="58" t="s">
        <v>36</v>
      </c>
      <c r="D22" s="59" t="s">
        <v>56</v>
      </c>
      <c r="E22" s="13">
        <v>45566</v>
      </c>
      <c r="F22" s="13">
        <v>46387</v>
      </c>
      <c r="G22" s="111" t="s">
        <v>114</v>
      </c>
      <c r="H22" s="32" t="s">
        <v>62</v>
      </c>
      <c r="I22" s="93">
        <v>471.88</v>
      </c>
      <c r="J22" s="29" t="s">
        <v>133</v>
      </c>
    </row>
    <row r="23" spans="1:15" ht="28.5">
      <c r="A23" s="114" t="s">
        <v>163</v>
      </c>
      <c r="B23" s="146" t="s">
        <v>164</v>
      </c>
      <c r="C23" s="58" t="s">
        <v>36</v>
      </c>
      <c r="D23" s="8" t="s">
        <v>56</v>
      </c>
      <c r="E23" s="13">
        <v>45688</v>
      </c>
      <c r="F23" s="13">
        <v>45747</v>
      </c>
      <c r="G23" s="155" t="s">
        <v>176</v>
      </c>
      <c r="H23" s="32" t="s">
        <v>53</v>
      </c>
      <c r="I23" s="93">
        <v>63.05</v>
      </c>
      <c r="J23" s="81" t="s">
        <v>269</v>
      </c>
    </row>
    <row r="24" spans="1:15" ht="99.75">
      <c r="A24" s="114" t="s">
        <v>163</v>
      </c>
      <c r="B24" s="146" t="s">
        <v>164</v>
      </c>
      <c r="C24" s="58" t="s">
        <v>36</v>
      </c>
      <c r="D24" s="8" t="s">
        <v>56</v>
      </c>
      <c r="E24" s="13">
        <v>45716</v>
      </c>
      <c r="F24" s="13">
        <v>45747</v>
      </c>
      <c r="G24" s="155" t="s">
        <v>177</v>
      </c>
      <c r="H24" s="32" t="s">
        <v>53</v>
      </c>
      <c r="I24" s="93">
        <v>84.55</v>
      </c>
      <c r="J24" s="81" t="s">
        <v>178</v>
      </c>
    </row>
    <row r="25" spans="1:15" ht="85.5">
      <c r="A25" s="114" t="s">
        <v>163</v>
      </c>
      <c r="B25" s="169" t="s">
        <v>278</v>
      </c>
      <c r="C25" s="58" t="s">
        <v>36</v>
      </c>
      <c r="D25" s="8" t="s">
        <v>56</v>
      </c>
      <c r="E25" s="80">
        <v>45737</v>
      </c>
      <c r="F25" s="80">
        <v>45772</v>
      </c>
      <c r="G25" s="110" t="s">
        <v>279</v>
      </c>
      <c r="H25" s="32" t="s">
        <v>62</v>
      </c>
      <c r="I25" s="93">
        <v>29.38</v>
      </c>
      <c r="J25" s="168" t="s">
        <v>280</v>
      </c>
    </row>
    <row r="26" spans="1:15" ht="204.75" customHeight="1">
      <c r="A26" s="52" t="s">
        <v>77</v>
      </c>
      <c r="B26" s="152" t="s">
        <v>76</v>
      </c>
      <c r="C26" s="52" t="s">
        <v>7</v>
      </c>
      <c r="D26" s="8" t="s">
        <v>56</v>
      </c>
      <c r="E26" s="13">
        <v>44984</v>
      </c>
      <c r="F26" s="47">
        <v>45747</v>
      </c>
      <c r="G26" s="152" t="s">
        <v>78</v>
      </c>
      <c r="H26" s="32" t="s">
        <v>53</v>
      </c>
      <c r="I26" s="97">
        <v>45</v>
      </c>
      <c r="J26" s="35" t="s">
        <v>203</v>
      </c>
      <c r="M26" s="64"/>
    </row>
    <row r="27" spans="1:15" ht="204.75" customHeight="1">
      <c r="A27" s="52" t="s">
        <v>79</v>
      </c>
      <c r="B27" s="152" t="s">
        <v>81</v>
      </c>
      <c r="C27" s="52" t="s">
        <v>7</v>
      </c>
      <c r="D27" s="8" t="s">
        <v>56</v>
      </c>
      <c r="E27" s="13">
        <v>44984</v>
      </c>
      <c r="F27" s="47">
        <v>45747</v>
      </c>
      <c r="G27" s="152" t="s">
        <v>80</v>
      </c>
      <c r="H27" s="32" t="s">
        <v>53</v>
      </c>
      <c r="I27" s="97">
        <v>49</v>
      </c>
      <c r="J27" s="35" t="s">
        <v>203</v>
      </c>
    </row>
    <row r="28" spans="1:15" ht="228" customHeight="1">
      <c r="A28" s="151" t="s">
        <v>10</v>
      </c>
      <c r="B28" s="12" t="s">
        <v>149</v>
      </c>
      <c r="C28" s="151" t="s">
        <v>9</v>
      </c>
      <c r="D28" s="61" t="s">
        <v>56</v>
      </c>
      <c r="E28" s="50" t="s">
        <v>13</v>
      </c>
      <c r="F28" s="150" t="s">
        <v>180</v>
      </c>
      <c r="G28" s="9" t="s">
        <v>12</v>
      </c>
      <c r="H28" s="12" t="s">
        <v>72</v>
      </c>
      <c r="I28" s="113">
        <v>1350</v>
      </c>
      <c r="J28" s="65" t="s">
        <v>17</v>
      </c>
      <c r="M28" s="64"/>
      <c r="N28" s="64"/>
      <c r="O28" s="64"/>
    </row>
    <row r="29" spans="1:15" ht="71.25" customHeight="1">
      <c r="A29" s="178" t="s">
        <v>19</v>
      </c>
      <c r="B29" s="175" t="s">
        <v>148</v>
      </c>
      <c r="C29" s="178" t="s">
        <v>9</v>
      </c>
      <c r="D29" s="184" t="s">
        <v>56</v>
      </c>
      <c r="E29" s="180" t="s">
        <v>18</v>
      </c>
      <c r="F29" s="182" t="s">
        <v>14</v>
      </c>
      <c r="G29" s="8" t="s">
        <v>20</v>
      </c>
      <c r="H29" s="175" t="s">
        <v>73</v>
      </c>
      <c r="I29" s="113">
        <v>3000</v>
      </c>
      <c r="J29" s="177" t="s">
        <v>104</v>
      </c>
    </row>
    <row r="30" spans="1:15" ht="72" customHeight="1">
      <c r="A30" s="179"/>
      <c r="B30" s="176"/>
      <c r="C30" s="179"/>
      <c r="D30" s="185"/>
      <c r="E30" s="181"/>
      <c r="F30" s="183"/>
      <c r="G30" s="8" t="s">
        <v>21</v>
      </c>
      <c r="H30" s="176"/>
      <c r="I30" s="113">
        <v>100</v>
      </c>
      <c r="J30" s="177"/>
    </row>
    <row r="31" spans="1:15" ht="84" customHeight="1">
      <c r="A31" s="86" t="s">
        <v>181</v>
      </c>
      <c r="B31" s="87" t="s">
        <v>182</v>
      </c>
      <c r="C31" s="86" t="s">
        <v>11</v>
      </c>
      <c r="D31" s="153" t="s">
        <v>56</v>
      </c>
      <c r="E31" s="67" t="s">
        <v>190</v>
      </c>
      <c r="F31" s="67" t="s">
        <v>214</v>
      </c>
      <c r="G31" s="32" t="s">
        <v>213</v>
      </c>
      <c r="H31" s="48" t="s">
        <v>183</v>
      </c>
      <c r="I31" s="96">
        <v>34</v>
      </c>
      <c r="J31" s="165" t="s">
        <v>263</v>
      </c>
    </row>
    <row r="32" spans="1:15" ht="84" customHeight="1">
      <c r="A32" s="86" t="s">
        <v>181</v>
      </c>
      <c r="B32" s="87" t="s">
        <v>182</v>
      </c>
      <c r="C32" s="86" t="s">
        <v>11</v>
      </c>
      <c r="D32" s="166" t="s">
        <v>56</v>
      </c>
      <c r="E32" s="67" t="s">
        <v>264</v>
      </c>
      <c r="F32" s="67" t="s">
        <v>220</v>
      </c>
      <c r="G32" s="35" t="s">
        <v>265</v>
      </c>
      <c r="H32" s="48" t="s">
        <v>183</v>
      </c>
      <c r="I32" s="96">
        <v>8.8000000000000007</v>
      </c>
      <c r="J32" s="165" t="s">
        <v>266</v>
      </c>
    </row>
    <row r="33" spans="1:10" s="17" customFormat="1" ht="73.900000000000006" customHeight="1">
      <c r="A33" s="127" t="s">
        <v>259</v>
      </c>
      <c r="B33" s="37" t="s">
        <v>258</v>
      </c>
      <c r="C33" s="66" t="s">
        <v>11</v>
      </c>
      <c r="D33" s="33" t="s">
        <v>56</v>
      </c>
      <c r="E33" s="80" t="s">
        <v>255</v>
      </c>
      <c r="F33" s="80" t="s">
        <v>188</v>
      </c>
      <c r="G33" s="35" t="s">
        <v>267</v>
      </c>
      <c r="H33" s="35" t="s">
        <v>70</v>
      </c>
      <c r="I33" s="94">
        <v>4</v>
      </c>
      <c r="J33" s="149" t="s">
        <v>95</v>
      </c>
    </row>
    <row r="34" spans="1:10" ht="130.5" customHeight="1">
      <c r="A34" s="21" t="s">
        <v>16</v>
      </c>
      <c r="B34" s="85" t="s">
        <v>30</v>
      </c>
      <c r="C34" s="20" t="s">
        <v>29</v>
      </c>
      <c r="D34" s="59" t="s">
        <v>56</v>
      </c>
      <c r="E34" s="50" t="s">
        <v>31</v>
      </c>
      <c r="F34" s="51" t="s">
        <v>156</v>
      </c>
      <c r="G34" s="8" t="s">
        <v>32</v>
      </c>
      <c r="H34" s="12" t="s">
        <v>74</v>
      </c>
      <c r="I34" s="88">
        <v>149</v>
      </c>
      <c r="J34" s="65" t="s">
        <v>33</v>
      </c>
    </row>
    <row r="35" spans="1:10" ht="97.5" customHeight="1">
      <c r="A35" s="119"/>
      <c r="B35" s="35"/>
      <c r="C35" s="120"/>
      <c r="D35" s="116"/>
      <c r="E35" s="140"/>
      <c r="F35" s="140"/>
      <c r="G35" s="141"/>
      <c r="H35" s="117" t="s">
        <v>82</v>
      </c>
      <c r="I35" s="118">
        <f>SUM(I6:I34)</f>
        <v>25517.039999999997</v>
      </c>
      <c r="J35" s="117"/>
    </row>
  </sheetData>
  <mergeCells count="8">
    <mergeCell ref="H29:H30"/>
    <mergeCell ref="J29:J30"/>
    <mergeCell ref="A29:A30"/>
    <mergeCell ref="B29:B30"/>
    <mergeCell ref="C29:C30"/>
    <mergeCell ref="E29:E30"/>
    <mergeCell ref="F29:F30"/>
    <mergeCell ref="D29:D30"/>
  </mergeCells>
  <phoneticPr fontId="29" type="noConversion"/>
  <hyperlinks>
    <hyperlink ref="J28" r:id="rId1" xr:uid="{B79E9C83-52D0-47D7-A1D4-43ECEE58572D}"/>
    <hyperlink ref="J29" r:id="rId2" xr:uid="{3DAEC5B3-B341-4677-96F9-5A9A998C4E98}"/>
    <hyperlink ref="J7" r:id="rId3" xr:uid="{FD59E5F6-14D2-4559-83AE-0C703B4804AA}"/>
    <hyperlink ref="J18" r:id="rId4" xr:uid="{2ED6DA14-AECB-49B2-9F87-67F1465201DB}"/>
    <hyperlink ref="J19" r:id="rId5" xr:uid="{63795812-7380-4BD4-AD4F-85C3605DDF0C}"/>
    <hyperlink ref="J22" r:id="rId6" xr:uid="{612130F0-6C29-426A-AB00-488DD3AE0EF4}"/>
    <hyperlink ref="J17" r:id="rId7" xr:uid="{5EF49D23-24E7-45D1-AE60-D27F2854F623}"/>
    <hyperlink ref="J14" r:id="rId8" display="https://www.cupt.gov.pl/pozakonkursowy/aktualnie-trwajace/nabor-niekonkurencyjny-w-ramach-fenx-04-01-drogi-w-sieci-bazowej-ten-t-copy-copy/?doing_wp_cron=1734428254.0887629985809326171875" xr:uid="{21B86947-CCE1-4015-BC6C-4C1C1FC7F2BA}"/>
    <hyperlink ref="J8" r:id="rId9" xr:uid="{18D846F3-D7F7-4C8A-BFB2-B764A78C3B6C}"/>
    <hyperlink ref="J11" r:id="rId10" xr:uid="{D82732BD-9848-406B-924C-D22C674435BE}"/>
    <hyperlink ref="J5" r:id="rId11" xr:uid="{75A03FB2-7B09-4080-82F3-B751FC635C01}"/>
    <hyperlink ref="J16" r:id="rId12" xr:uid="{448C97E8-F7BA-4A83-9A92-64280CDF4ECB}"/>
    <hyperlink ref="J34" r:id="rId13" xr:uid="{5E0CE09D-CBB8-4D3F-AF9C-B23D8201A456}"/>
    <hyperlink ref="J31" r:id="rId14" xr:uid="{693AD950-4D27-45C2-B6B2-3D287F6C3094}"/>
    <hyperlink ref="J32" r:id="rId15" xr:uid="{979E1B12-BD60-4CEA-8623-968C4DB1ADAE}"/>
    <hyperlink ref="J25" r:id="rId16" display="https://www.cupt.gov.pl/konkursy/aktualnie-trwajace/" xr:uid="{8345B9C6-D386-4BDA-A101-7BE8420C760A}"/>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A96-C2E4-4646-A4FD-86502CAEF251}">
  <dimension ref="A1:J7"/>
  <sheetViews>
    <sheetView zoomScale="70" zoomScaleNormal="70" workbookViewId="0">
      <selection activeCell="B16" sqref="B16"/>
    </sheetView>
  </sheetViews>
  <sheetFormatPr defaultRowHeight="14.25"/>
  <cols>
    <col min="1" max="1" width="20.375" customWidth="1"/>
    <col min="2" max="2" width="26.375" customWidth="1"/>
    <col min="3" max="3" width="16.875" customWidth="1"/>
    <col min="4" max="4" width="18.375" customWidth="1"/>
    <col min="5" max="5" width="20.125" customWidth="1"/>
    <col min="6" max="6" width="16.75" customWidth="1"/>
    <col min="7" max="7" width="41.75" customWidth="1"/>
    <col min="8" max="8" width="17.75" customWidth="1"/>
    <col min="9" max="9" width="15" customWidth="1"/>
    <col min="10" max="10" width="39" customWidth="1"/>
  </cols>
  <sheetData>
    <row r="1" spans="1:10" ht="63">
      <c r="A1" s="1" t="s">
        <v>0</v>
      </c>
      <c r="B1" s="2" t="s">
        <v>1</v>
      </c>
      <c r="C1" s="2" t="s">
        <v>2</v>
      </c>
      <c r="D1" s="128" t="s">
        <v>54</v>
      </c>
      <c r="E1" s="2" t="s">
        <v>75</v>
      </c>
      <c r="F1" s="2" t="s">
        <v>3</v>
      </c>
      <c r="G1" s="2" t="s">
        <v>4</v>
      </c>
      <c r="H1" s="3" t="s">
        <v>5</v>
      </c>
      <c r="I1" s="24" t="s">
        <v>83</v>
      </c>
      <c r="J1" s="4" t="s">
        <v>6</v>
      </c>
    </row>
    <row r="2" spans="1:10" ht="128.25">
      <c r="A2" s="58" t="s">
        <v>63</v>
      </c>
      <c r="B2" s="133" t="s">
        <v>272</v>
      </c>
      <c r="C2" s="58" t="s">
        <v>36</v>
      </c>
      <c r="D2" s="8" t="s">
        <v>56</v>
      </c>
      <c r="E2" s="80">
        <v>45747</v>
      </c>
      <c r="F2" s="80">
        <v>45838</v>
      </c>
      <c r="G2" s="133" t="s">
        <v>270</v>
      </c>
      <c r="H2" s="32" t="s">
        <v>15</v>
      </c>
      <c r="I2" s="93">
        <v>150</v>
      </c>
      <c r="J2" s="81" t="s">
        <v>271</v>
      </c>
    </row>
    <row r="3" spans="1:10" ht="57">
      <c r="A3" s="58" t="s">
        <v>22</v>
      </c>
      <c r="B3" s="167" t="s">
        <v>273</v>
      </c>
      <c r="C3" s="58" t="s">
        <v>36</v>
      </c>
      <c r="D3" s="8" t="s">
        <v>56</v>
      </c>
      <c r="E3" s="80">
        <v>45719</v>
      </c>
      <c r="F3" s="80">
        <v>45930</v>
      </c>
      <c r="G3" s="170" t="s">
        <v>274</v>
      </c>
      <c r="H3" s="32" t="s">
        <v>15</v>
      </c>
      <c r="I3" s="93">
        <v>13</v>
      </c>
      <c r="J3" s="81" t="s">
        <v>271</v>
      </c>
    </row>
    <row r="4" spans="1:10" ht="57">
      <c r="A4" s="114" t="s">
        <v>22</v>
      </c>
      <c r="B4" s="169" t="s">
        <v>273</v>
      </c>
      <c r="C4" s="58" t="s">
        <v>36</v>
      </c>
      <c r="D4" s="8" t="s">
        <v>56</v>
      </c>
      <c r="E4" s="80">
        <v>45737</v>
      </c>
      <c r="F4" s="80">
        <v>45772</v>
      </c>
      <c r="G4" s="170" t="s">
        <v>275</v>
      </c>
      <c r="H4" s="32" t="s">
        <v>15</v>
      </c>
      <c r="I4" s="93">
        <v>10</v>
      </c>
      <c r="J4" s="81" t="s">
        <v>271</v>
      </c>
    </row>
    <row r="5" spans="1:10" ht="82.5">
      <c r="A5" s="114" t="s">
        <v>28</v>
      </c>
      <c r="B5" s="169" t="s">
        <v>173</v>
      </c>
      <c r="C5" s="58" t="s">
        <v>36</v>
      </c>
      <c r="D5" s="8" t="s">
        <v>56</v>
      </c>
      <c r="E5" s="80">
        <v>45719</v>
      </c>
      <c r="F5" s="80">
        <v>45807</v>
      </c>
      <c r="G5" s="170" t="s">
        <v>276</v>
      </c>
      <c r="H5" s="32" t="s">
        <v>15</v>
      </c>
      <c r="I5" s="93">
        <v>4.8</v>
      </c>
      <c r="J5" s="81" t="s">
        <v>277</v>
      </c>
    </row>
    <row r="6" spans="1:10" ht="128.25">
      <c r="A6" s="114" t="s">
        <v>163</v>
      </c>
      <c r="B6" s="169" t="s">
        <v>278</v>
      </c>
      <c r="C6" s="58" t="s">
        <v>36</v>
      </c>
      <c r="D6" s="8" t="s">
        <v>56</v>
      </c>
      <c r="E6" s="80">
        <v>45737</v>
      </c>
      <c r="F6" s="80">
        <v>45772</v>
      </c>
      <c r="G6" s="110" t="s">
        <v>279</v>
      </c>
      <c r="H6" s="32" t="s">
        <v>62</v>
      </c>
      <c r="I6" s="93">
        <v>29.38</v>
      </c>
      <c r="J6" s="168" t="s">
        <v>280</v>
      </c>
    </row>
    <row r="7" spans="1:10" s="17" customFormat="1" ht="73.900000000000006" customHeight="1">
      <c r="A7" s="127" t="s">
        <v>259</v>
      </c>
      <c r="B7" s="37" t="s">
        <v>258</v>
      </c>
      <c r="C7" s="163" t="s">
        <v>11</v>
      </c>
      <c r="D7" s="33" t="s">
        <v>56</v>
      </c>
      <c r="E7" s="80" t="s">
        <v>255</v>
      </c>
      <c r="F7" s="80" t="s">
        <v>188</v>
      </c>
      <c r="G7" s="35" t="s">
        <v>268</v>
      </c>
      <c r="H7" s="35" t="s">
        <v>70</v>
      </c>
      <c r="I7" s="94">
        <v>4</v>
      </c>
      <c r="J7" s="149" t="s">
        <v>95</v>
      </c>
    </row>
  </sheetData>
  <phoneticPr fontId="29" type="noConversion"/>
  <hyperlinks>
    <hyperlink ref="J6" r:id="rId1" display="https://www.cupt.gov.pl/konkursy/aktualnie-trwajace/" xr:uid="{A0D0B6D5-4C01-4478-814A-645E21EFDD1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Aktualne_konkurencyjne_marzec</vt:lpstr>
      <vt:lpstr>NOWE_Konkurencyjne_marzec</vt:lpstr>
      <vt:lpstr>Niekonkurencyjne_aktualne_marze</vt:lpstr>
      <vt:lpstr>Niekonkurenc_nowe_marzec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Brzozowski</dc:creator>
  <cp:lastModifiedBy>Makowska-Madaj Małgorzata</cp:lastModifiedBy>
  <cp:revision>4</cp:revision>
  <cp:lastPrinted>2024-05-23T08:35:10Z</cp:lastPrinted>
  <dcterms:created xsi:type="dcterms:W3CDTF">2020-04-03T12:39:40Z</dcterms:created>
  <dcterms:modified xsi:type="dcterms:W3CDTF">2025-02-27T12:24:17Z</dcterms:modified>
</cp:coreProperties>
</file>