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Y:\Wydzial_KPO\Koordynacja\Działania w Facebook\News nabory horyzontalny\News 2025\02. luty\KPO\"/>
    </mc:Choice>
  </mc:AlternateContent>
  <xr:revisionPtr revIDLastSave="0" documentId="13_ncr:1_{B0985C0C-2BC2-4361-B944-3D69E2522AA9}" xr6:coauthVersionLast="47" xr6:coauthVersionMax="47" xr10:uidLastSave="{00000000-0000-0000-0000-000000000000}"/>
  <bookViews>
    <workbookView xWindow="2985" yWindow="2415" windowWidth="21600" windowHeight="11235" tabRatio="601" xr2:uid="{00000000-000D-0000-FFFF-FFFF00000000}"/>
  </bookViews>
  <sheets>
    <sheet name="Nabory_konkurencyjne_aktualne" sheetId="1" r:id="rId1"/>
    <sheet name="Nabory_NOWE_konkurencyjne" sheetId="2" r:id="rId2"/>
    <sheet name="Nabory_niekonkurencyjne_aktualn" sheetId="3" r:id="rId3"/>
    <sheet name="Nabory_NOWE_niekonkurencyjne" sheetId="4" r:id="rId4"/>
  </sheets>
  <definedNames>
    <definedName name="_xlnm._FilterDatabase" localSheetId="0" hidden="1">Nabory_konkurencyjne_aktualne!$A$1:$J$3</definedName>
    <definedName name="_xlnm__FilterDatabase" localSheetId="0">"""'konkursy listopad 2019'!#ref!"""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4" l="1"/>
  <c r="I7" i="2"/>
  <c r="I13" i="3"/>
  <c r="I18" i="1"/>
</calcChain>
</file>

<file path=xl/sharedStrings.xml><?xml version="1.0" encoding="utf-8"?>
<sst xmlns="http://schemas.openxmlformats.org/spreadsheetml/2006/main" count="338" uniqueCount="161">
  <si>
    <t>Nr działania/
poddziałaniaNr działania/
poddziałania</t>
  </si>
  <si>
    <t>Nazwa działania/poddziałania</t>
  </si>
  <si>
    <t>Program</t>
  </si>
  <si>
    <t>Data rozpoczęcia konkursu</t>
  </si>
  <si>
    <t>Data zakończenia konkursu</t>
  </si>
  <si>
    <t>Obszar wsparcia</t>
  </si>
  <si>
    <t>Instytucja Organizująca Konkurs</t>
  </si>
  <si>
    <t>Link do naboru</t>
  </si>
  <si>
    <t>KPO</t>
  </si>
  <si>
    <t>Ministerstwo Rozwoju i Technologii</t>
  </si>
  <si>
    <t>Wymiana źródeł ciepła i poprawa efektywności energetycznej w budynkach mieszkalnych, część dotycząca budynków wielorodzinnych</t>
  </si>
  <si>
    <t>1.02.2023</t>
  </si>
  <si>
    <t>30.06.2026</t>
  </si>
  <si>
    <t>Bank Gospodarstwa Krajowego</t>
  </si>
  <si>
    <t>Poprawa efektywności energetycznej budynków mieszkalnych wielorodzinnych, lepsza jakość mieszkań, walka z ubóstwem energetycznym.</t>
  </si>
  <si>
    <t>A1.3.1</t>
  </si>
  <si>
    <t>Wdrożenie reformy planowania i zagospodarowania przestrzennego - wsparcie dla gmin</t>
  </si>
  <si>
    <t>Konkurs polega na wsparciu finansowym gmin w działaniach z zakresu wdrożenia reformy planowania i zagospodarowania przestrzennego w gminie poprzez przygotowanie i uchwalenie planu ogólnego gminy, gminnego programu rewitalizacji oraz miejscowego planu zagospodarowania przestrzennego. O dofinansowanie mogą ubiegać się urzędy gmin.</t>
  </si>
  <si>
    <t>https://www.gov.pl/web/rozwoj-technologia/nabor-wnioskow-dot-wdrozenia-reformy-planowania-i-zagospodarowania-przestrzennego-wsparcie-dla-gmin--inwestycja-a131</t>
  </si>
  <si>
    <t>B3.4.1</t>
  </si>
  <si>
    <t>Pożyczka wspierająca zieloną transformację miast</t>
  </si>
  <si>
    <t>5.04.2024</t>
  </si>
  <si>
    <t>31.08.2026</t>
  </si>
  <si>
    <t>Pożyczki będą udzielane na sfinansowanie określonych typów inwestycji wpływających na „zazielenienie” terenów miejskich, przyczyniających się do redukcji negatywnego oddziaływania ludzi na środowisko przyrodnicze oraz prowadzących do neutralności klimatycznej.</t>
  </si>
  <si>
    <t>https://www.bgk.pl/krajowy-plan-odbudowy/pozyczka-wspierajaca-zielona-transformacje-miast/#c33424</t>
  </si>
  <si>
    <t xml:space="preserve">Centrum Projektów Polska Cyfrowa
</t>
  </si>
  <si>
    <t>Tryb Konkurencyjny?</t>
  </si>
  <si>
    <t>Tak</t>
  </si>
  <si>
    <t>Nie</t>
  </si>
  <si>
    <t>21.05.2024</t>
  </si>
  <si>
    <t>C2.1.1</t>
  </si>
  <si>
    <t>E-usługi publiczne, rozwiązania IT usprawniające funkcjonowanie administracji i sektorów gospodark</t>
  </si>
  <si>
    <t>Data rozpoczęcia konkursu  (nabór wniosków)</t>
  </si>
  <si>
    <t>Data rozpoczęcia konkursu (nabór wniosków)</t>
  </si>
  <si>
    <t>SUMA</t>
  </si>
  <si>
    <t>Budżet konkursu
 (mln zł)</t>
  </si>
  <si>
    <t>G3.1.5</t>
  </si>
  <si>
    <t>Celem inwestycji jest rozwój odnawialnych źródeł energii poprzez budowę morskich farm wiatrowych, redukcja emisji CO2 oraz wzmocnienie bezpieczeństwa energetycznego kraju.</t>
  </si>
  <si>
    <t xml:space="preserve">Budowa morskich farm wiatrowych (Fundusz na rzecz Morskiej Energetyki Wiatrowej) </t>
  </si>
  <si>
    <t>https://www.bgk.pl/programy-i-fundusze/programy/pozyczka-na-budowe-morskich-farm-wiatrowych/</t>
  </si>
  <si>
    <t>13.08.2024</t>
  </si>
  <si>
    <t>Budżet konkursu w mln
 (zł)</t>
  </si>
  <si>
    <t>9.09.2024</t>
  </si>
  <si>
    <t>G3.1.4</t>
  </si>
  <si>
    <t>Wsparcie krajowego systemu energetycznego (Fundusz Wsparcia Energetyki)</t>
  </si>
  <si>
    <t>Wsparcie zielonych rozwiązań ukierunkowanych na usprawnianie procesów energetycznych prowadzących do poprawy efektywności sieci i większej racjonalizacji  zużycia energii wraz z inwestycjami w OZE.</t>
  </si>
  <si>
    <t>https://www.bgk.pl/krajowy-plan-odbudowy/g314-wsparcie-krajowego-systemu-energetycznego-fundusz-wsparcia-energetyki-pozyczki-na-sieci-elektroenergetyczne/</t>
  </si>
  <si>
    <t>B1.1.5</t>
  </si>
  <si>
    <t>B3.3.1</t>
  </si>
  <si>
    <t>NIE</t>
  </si>
  <si>
    <t>Ministerstwo Rolnictwa i Rozwoju Wsi</t>
  </si>
  <si>
    <t>Ministerstwo Infrastruktury</t>
  </si>
  <si>
    <t>E2.2.2</t>
  </si>
  <si>
    <t>Cyfryzacja transportu</t>
  </si>
  <si>
    <t>B2.2.3</t>
  </si>
  <si>
    <t>Budowa infrastruktury terminalowej offshore</t>
  </si>
  <si>
    <t>29.05.2023</t>
  </si>
  <si>
    <t>30.06.2025</t>
  </si>
  <si>
    <t>Cyberbezpieczeństwo – CyberPL, infrastruktura przetwarzania danych oraz optymalizacja infrastruktury służb państwowych odpowiedzialnych za bezpieczeństwo</t>
  </si>
  <si>
    <t>C3.1.1</t>
  </si>
  <si>
    <t>Utworzenie lub rozwój przynajmniej 5 sektorowych Zespołów Reagowania na Incydenty Bezpieczeństwa Komputerowego (CSIRT) w sektorach kluczowych w rozumieniu ustawy o krajowym systemie cyberbezpieczeństwa, tj. sektorach: energii, transportu, ochrony zdrowia, bankowości i infrastruktury rynków finansowych, infrastruktury cyfrowej, zaopatrzenia w wodę oraz dla przedsiębiorców komunikacji elektronicznej</t>
  </si>
  <si>
    <t>Centrum Projektów Polska Cyfrowa</t>
  </si>
  <si>
    <t>B3.5.1</t>
  </si>
  <si>
    <t>Inwestycje w energooszczędne budownictwo mieszkaniowe dla gospodarstw domowych o niskich i średnich dochodach</t>
  </si>
  <si>
    <t>1.10.2024</t>
  </si>
  <si>
    <t>30.09.2025</t>
  </si>
  <si>
    <t>Celem naboru jest zwiększenie dostępu do energooszczędnych mieszkań na wynajem dla osób o niskich lub umiarkowanych dochodach, tak aby rachunki za energię w zasobie przeznaczonym dla najbardziej potrzebujących były jak najniższe.</t>
  </si>
  <si>
    <t>B3.1.1.</t>
  </si>
  <si>
    <t xml:space="preserve">Inwestycje w zrównoważoną gospodarkę wodno-ściekową na obszarach wiejskich </t>
  </si>
  <si>
    <t>https://www.gov.pl/web/rolnictwo/nabory-wnioskow</t>
  </si>
  <si>
    <t>13.11.2024</t>
  </si>
  <si>
    <t xml:space="preserve">Celem tej inwestycji jest ograniczenie ryzyka opóźnień w realizacji projektów morskich farm wiatrowych oraz zapewnienie prawidłowego funkcjonowania i bezpieczeństwa morskich farm wiatrowych. </t>
  </si>
  <si>
    <t>25.11.2024</t>
  </si>
  <si>
    <t>B2.1.1</t>
  </si>
  <si>
    <t xml:space="preserve">Odnawialne i niskoemisyjne zdolności produkcyjne wodoru </t>
  </si>
  <si>
    <t>https://www.bgk.pl/krajowy-plan-odbudowy/b211-inwestycje-w-technologie-wodorowe-wytwarzanie-magazynowanie-i-transport-wodoru-w-formie-udzielania-wsparcia-bezzwrotnego/</t>
  </si>
  <si>
    <t>A2.4.1</t>
  </si>
  <si>
    <t>Inwestycje w rozbudowę potencjału badawczego</t>
  </si>
  <si>
    <t>n.d</t>
  </si>
  <si>
    <t>Ministerstwo Klimatu i Środowiska</t>
  </si>
  <si>
    <t>G1.2.3.</t>
  </si>
  <si>
    <t xml:space="preserve">Rozwój sieci przesyłowych, inteligentna infrastruktura elektroenergetyczna </t>
  </si>
  <si>
    <t xml:space="preserve">Cyfryzacja transportu </t>
  </si>
  <si>
    <t>Centrum Unijnych Projektów Transportowych</t>
  </si>
  <si>
    <t>3.12.2024</t>
  </si>
  <si>
    <t>Nabór dotyczy realizacji przedsięwzięć związanych z wyposażeniem pojazdów kolejowych z napędem lub z kabiną sterowniczą w nowoczesny system ERTMS (European Rail Traffic Management System).</t>
  </si>
  <si>
    <t>Link do naboru pojawi się na stronie w chwili publikacji ogłoszenia</t>
  </si>
  <si>
    <t>Inwestycje dotyczące rozbudowy i/lub modernizacji infrastruktury przesyłowej najwyższych napięć (NN).</t>
  </si>
  <si>
    <t>https://www.gov.pl/web/klimat/nabory-w-ramach-inwestycji-rozwoj-sieci-przesylowych-inteligentna-infrastruktura-elektroenergetyczna</t>
  </si>
  <si>
    <t>20.12.2024</t>
  </si>
  <si>
    <t xml:space="preserve">Inwestycje w zwiększanie potencjału zrównoważonej gospodarki wodnej na obszarach wiejskich (Obszar B) </t>
  </si>
  <si>
    <t xml:space="preserve">Na przedsięwzięcia związane z budową, przebudową, odbudową, rozbudową urządzeń melioracji wodnych oraz niewielkich urządzeń wodnych (w szczególności ograniczających odpływ wody, z uwzględnieniem jej retencjonowania), w celu rozwoju ogólnopolskiego systemu retencji wodnej na obszarach wiejskich, realizowane na terenach rolniczych. </t>
  </si>
  <si>
    <t>Samorządy Wojewódzkie</t>
  </si>
  <si>
    <t xml:space="preserve">Proponuję zmienić treść na: Wsparcie udzielane będzie na:
- zwiększenie dostępności do infrastruktury wodno-kanalizacyjnej na obszarach, gdzie odnotowuje się jej największe deficyty 
- podniesienie standardu jakości życia na obszarach wiejskich dzięki rozwojowi infrastruktury wodno-kanalizacyjnej  
- zwiększenie potencjału inwestycyjnego obszarów wiejskich </t>
  </si>
  <si>
    <t>28.02.2025</t>
  </si>
  <si>
    <t>Budowa instalacji do produkcji wodoru RFNBO lub wodoru niskoemisyjnego (w tym elektrolizerów oraz infrastruktury towarzyszącej) o łącznej mocy co najmniej 315 MW</t>
  </si>
  <si>
    <t>https://www.gov.pl/web/cppc/inwestycja-c211-e-uslugi-publiczne-rozwiazania-it-usprawniajace-funkcjonowanie-administracji-i-sektorow-gospodarki-drugi-nabor</t>
  </si>
  <si>
    <t>19.12.2024</t>
  </si>
  <si>
    <t xml:space="preserve">
    Maksymalizacja skali wykorzystania systemów klasy EZD w administracji publicznej poprzez zapewnienie wsparcia w procesie wdrożenia systemu do elektronicznego zarządzania dokumentacją (EZD RP/EZD PUW) udostępnianego nieodpłatnie przez NASK-PIB podmiotom realizującym zadania publiczne.
    Likwidacja bariery technologicznej podmiotów publicznych w postaci ograniczonej zdolności do wdrożenia systemu EZD we własnym środowisku (model on-premise) poprzez udostępnienie możliwości korzystania z aplikacji EZD RP w środowisku chmurowym (outsourcing utrzymania systemu) dla szerokiego grona użytkowników końcowych.</t>
  </si>
  <si>
    <t>Celem naboru jest wybór do objęcia wsparciem przedsięwzięcia zmierzającego do modernizacji i profesjonalizacji zespołów Policji, które będą wspierać zaatakowane podmioty krajowego systemu cyberbezpieczeństwa w obsłudze incydentów i odzyskiwaniu danych.</t>
  </si>
  <si>
    <t>https://www.gov.pl/web/cppc/inwestycja-c-311-cyberbezpieczenstwo---cyberpl-piaty-nabor</t>
  </si>
  <si>
    <t>https://www.gov.pl/web/cppc/inwestycja-c-311-cyberbezpieczenstwo---cyberpl-trzeci-nabor</t>
  </si>
  <si>
    <t>Cybebezpieczeństwo – CyberPL, infrastruktura przetwarzania danych oraz optymalizacja infrastruktury służb państwowych odpowiedzialnych za bezpieczeństwo</t>
  </si>
  <si>
    <t>https://www.bgk.pl/krajowy-plan-odbudowy/b115-poprawa-efektywnosci-energetycznej-w-budynkach-mieszkalnych-wielorodzinnych/</t>
  </si>
  <si>
    <t>https://www.bgk.pl/krajowy-plan-odbudowy/b351-inwestycje-w-energooszczedne-budownictwo-mieszkaniowe-dla-gospodarstw-domowych-o-niskich-i-srednich-dochodach/</t>
  </si>
  <si>
    <t>G1.1.3</t>
  </si>
  <si>
    <t>1.2025</t>
  </si>
  <si>
    <t>n.d.</t>
  </si>
  <si>
    <t>Różne daty od 9.12.2024 (więcej informacji https://www.gov.pl/web/rolnictwo/nabory-wnioskow)</t>
  </si>
  <si>
    <t>Różne daty do 3.02.2025 (więcej informacji https://www.gov.pl/web/rolnictwo/nabory-wnioskow)</t>
  </si>
  <si>
    <t>Strony internetowe urzędów marszałkowskich województw</t>
  </si>
  <si>
    <t>10.02.2025</t>
  </si>
  <si>
    <t>E2.1.1</t>
  </si>
  <si>
    <t>Linie kolejowe</t>
  </si>
  <si>
    <t>31.03.2023</t>
  </si>
  <si>
    <t>4.07.2023</t>
  </si>
  <si>
    <t>30.03.2025</t>
  </si>
  <si>
    <t>16.05.2023</t>
  </si>
  <si>
    <t>E1.1</t>
  </si>
  <si>
    <t>Narodowy Fundusz Ochrony Środowiska i Gospodarki Wodnej</t>
  </si>
  <si>
    <t>3.02.2025</t>
  </si>
  <si>
    <t>G3.2.1</t>
  </si>
  <si>
    <t>Budowa infrastruktury gazu ziemnego w celu zapewnienia bezpieczeństwa energetycznego</t>
  </si>
  <si>
    <t>28.11.2024</t>
  </si>
  <si>
    <t>D2.1.1</t>
  </si>
  <si>
    <t>Inwestycje związane z modernizacją i doposażeniem obiektów dydaktycznych w związku ze zwiększeniem limitów przyjęć na studia medyczne</t>
  </si>
  <si>
    <t>22.01.2025</t>
  </si>
  <si>
    <t>Nabór 2 dotyczy wniosków o objęcie wsparciem przedsięwzięć, w skład których wchodzą obowiązkowo projekty inwestycyjne związane z modernizacją i doposażeniem bazy dydaktycznej wykorzystywanej do edukacji przedklinicznej, jak również związane z modernizacją lub stworzeniem bazy klinicznej służącej do kształcenia studentów w centralnych szpitalach klinicznych.</t>
  </si>
  <si>
    <t>Ministerstwo Zdrowia</t>
  </si>
  <si>
    <t>https://www.gov.pl/web/zdrowie/inwestycja-d211-inwestycje-zwiazane-z-modernizacja-i-doposazeniem-obiektow-dydaktycznych-w-zwiazku-ze-zwiekszeniem-limitow-przyjec-na-studia-medyczne-nabor-2</t>
  </si>
  <si>
    <t>Zależnie od województwa</t>
  </si>
  <si>
    <t>D1.1.2</t>
  </si>
  <si>
    <t>Przyspieszenie procesów transformacji cyfrowej ochrony zdrowia poprzez dalszy rozwój usług cyfrowych w ochronie zdrowia</t>
  </si>
  <si>
    <t>31.03.2025</t>
  </si>
  <si>
    <t>2.2025</t>
  </si>
  <si>
    <t>https://www.cupt.gov.pl/konkurs/aktualnie-trwajace/nabor-wnioskow-wyposazenie-pojazdow-w-ertms/?doing_wp_cron=1737720948.1358780860900878906250</t>
  </si>
  <si>
    <t>Obszary, które będą objęte w naborze: 
1/ Wdrożenie rozwiązań AI i podłączenie do centralnego repozytorium danych medycznych; 
2/ Digitalizacja dokumentacji medycznej istotnej z punktu widzenia leczenia i profilaktyki; 
3/ Integracja z systemami e-Zdrowia wytworzonymi w ramach KPO;  
4/ Cyberbezpieczeństwo w zakresie zabezpieczenia integracji IT w obszarze nowych usług; 
5/ Zakup sprzętu IT na potrzeby obszarów wskazanych w punktach 1-4.</t>
  </si>
  <si>
    <t>5.02.2025</t>
  </si>
  <si>
    <t>24.02.2025</t>
  </si>
  <si>
    <t>System zachęt do podejmowania i kontynuowania studiów na wybranych kierunkach medycznych oraz podjęcia zatrudnienia w zawodzie</t>
  </si>
  <si>
    <t>Mentoring dla absolwentów kierunku pielęgniarstwo, położnictwo oraz ratownictwo medyczne ma na celu ułatwienie podjęcia pracy w zawodzie pielęgniarki, położnej i ratownika medycznego, polegające na zapewnieniu w pierwszej pracy opieki mentora, tj. osoby wprowadzającej w nowe obowiązki. Przyczyni się to również do satysfakcji z pracy, co z kolei wpłynie na szybszą adaptację osób objętych wsparciem w miejscu pracy i decyzję o pozostaniu w zawodzie.</t>
  </si>
  <si>
    <t>C2.1.3</t>
  </si>
  <si>
    <t>E-kompetencje</t>
  </si>
  <si>
    <t>2.02.2025</t>
  </si>
  <si>
    <t>https://www.gov.pl/web/cppc/inwestycje-c213</t>
  </si>
  <si>
    <t>Planuje się otworzyć 5 naborów w trybie konkurencyjnym:: 
1)           Szkolenia dla nauczycieli wychowania przedszkolnego
2)           Szkolenia dla nauczycieli szkolnych
3)           Szkolenia do obywateli 
4)           Szkolenia dla urzędników
5)           Szkolenia dla osób wykluczonych cyfrowo
Głównym celem naborów będzie zwiększenie liczby osób posiadających co najmniej podstawowe umiejętności cyfrowe oraz uzupełnienie już posiadanych kompetencji cyfrowych.</t>
  </si>
  <si>
    <t>Nasze Auto</t>
  </si>
  <si>
    <t>Dopłata do zakupu/leasingu/wynajmu samochodu elektrycznego dla JDG i osób fizycznych.</t>
  </si>
  <si>
    <t>Nr działania/
poddziałania Nr działania/
poddziałania</t>
  </si>
  <si>
    <t>https://www.gov.pl/web/zdrowie/lista-naborow</t>
  </si>
  <si>
    <t xml:space="preserve">https://www.gov.pl/web/zdrowie/d211-mentoring-dla-absolwentow-kierunku-pielegniarstwo-poloznictwo-oraz-ratownictwo-medyczne </t>
  </si>
  <si>
    <t>https://www.gov.pl/web/nfosigw/krajowy-plan-odbudowy</t>
  </si>
  <si>
    <t>NaszEauto</t>
  </si>
  <si>
    <t>30.04.2026</t>
  </si>
  <si>
    <t>G1.2.4</t>
  </si>
  <si>
    <t xml:space="preserve">Budowa lub modernizacja sieci dystrybucyjnych energii elektrycznej na obszarach wiejskich w celu umożliwienia przyłączenia odnawialnych źródeł energii </t>
  </si>
  <si>
    <t>17.02.2025</t>
  </si>
  <si>
    <t>Magazyny energii</t>
  </si>
  <si>
    <t>14.03.2025</t>
  </si>
  <si>
    <t>W ramach naboru wsparcie mogą uzyskać przedsięwzięcia dotyczące:
1)	Budowy systemu magazynowania energii elektrycznej o pojemności 0,9 GWh i czasie pracy od 4 do 5 godzin,
2)	Budowy przyłącza do sieci i infrastruktury towarzyszącej,
3)	Konfiguracja i adaptacja magazynu,
Przy czym zakres, o którym mowa w 1) jest obligatoryjny, natomiast zakresy, o których mowa w 2) i 3) są fakultatywne.</t>
  </si>
  <si>
    <t xml:space="preserve">https://www.gov.pl/web/nfosigw/g113-systemy-magazynowania-energii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</si>
</sst>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 &quot;[$zł-415];[Red]&quot;-&quot;#,##0.00&quot; &quot;[$zł-415]"/>
    <numFmt numFmtId="165" formatCode="#,##0.00\ &quot;zł&quot;"/>
  </numFmts>
  <fonts count="31">
    <font>
      <sz val="11"/>
      <color theme="1"/>
      <name val="Liberation Sans"/>
      <charset val="238"/>
    </font>
    <font>
      <sz val="11"/>
      <color theme="1"/>
      <name val="Liberation Sans"/>
      <charset val="238"/>
    </font>
    <font>
      <b/>
      <sz val="10"/>
      <color rgb="FF000000"/>
      <name val="Liberation Sans"/>
      <charset val="238"/>
    </font>
    <font>
      <sz val="10"/>
      <color rgb="FFFFFFFF"/>
      <name val="Liberation Sans"/>
      <charset val="238"/>
    </font>
    <font>
      <sz val="10"/>
      <color rgb="FFCC0000"/>
      <name val="Liberation Sans"/>
      <charset val="238"/>
    </font>
    <font>
      <b/>
      <sz val="10"/>
      <color rgb="FFFFFFFF"/>
      <name val="Liberation Sans"/>
      <charset val="238"/>
    </font>
    <font>
      <sz val="11"/>
      <color rgb="FF008000"/>
      <name val="Calibri2"/>
      <family val="2"/>
      <charset val="238"/>
    </font>
    <font>
      <sz val="11"/>
      <color rgb="FF008000"/>
      <name val="Calibri1"/>
      <charset val="238"/>
    </font>
    <font>
      <u/>
      <sz val="11"/>
      <color rgb="FF0000FF"/>
      <name val="Calibri2"/>
      <family val="2"/>
      <charset val="238"/>
    </font>
    <font>
      <u/>
      <sz val="11"/>
      <color rgb="FF0000FF"/>
      <name val="Calibri1"/>
      <charset val="238"/>
    </font>
    <font>
      <sz val="11"/>
      <color rgb="FF000000"/>
      <name val="Calibri2"/>
      <family val="2"/>
      <charset val="238"/>
    </font>
    <font>
      <sz val="11"/>
      <color rgb="FF000000"/>
      <name val="Calibri1"/>
      <charset val="238"/>
    </font>
    <font>
      <u/>
      <sz val="11"/>
      <color rgb="FF0066CC"/>
      <name val="Arial"/>
      <family val="2"/>
      <charset val="238"/>
    </font>
    <font>
      <i/>
      <sz val="10"/>
      <color rgb="FF808080"/>
      <name val="Liberation Sans"/>
      <charset val="238"/>
    </font>
    <font>
      <sz val="10"/>
      <color rgb="FF006600"/>
      <name val="Liberation Sans"/>
      <charset val="238"/>
    </font>
    <font>
      <b/>
      <sz val="24"/>
      <color rgb="FF000000"/>
      <name val="Liberation Sans"/>
      <charset val="238"/>
    </font>
    <font>
      <sz val="18"/>
      <color rgb="FF000000"/>
      <name val="Liberation Sans"/>
      <charset val="238"/>
    </font>
    <font>
      <sz val="12"/>
      <color rgb="FF000000"/>
      <name val="Liberation Sans"/>
      <charset val="238"/>
    </font>
    <font>
      <b/>
      <i/>
      <sz val="16"/>
      <color rgb="FF000000"/>
      <name val="Arial"/>
      <family val="2"/>
      <charset val="238"/>
    </font>
    <font>
      <u/>
      <sz val="10"/>
      <color rgb="FF0000EE"/>
      <name val="Liberation Sans"/>
      <charset val="238"/>
    </font>
    <font>
      <sz val="10"/>
      <color rgb="FF996600"/>
      <name val="Liberation Sans"/>
      <charset val="238"/>
    </font>
    <font>
      <sz val="10"/>
      <color rgb="FF333333"/>
      <name val="Liberation Sans"/>
      <charset val="238"/>
    </font>
    <font>
      <b/>
      <i/>
      <u/>
      <sz val="11"/>
      <color rgb="FF000000"/>
      <name val="Arial"/>
      <family val="2"/>
      <charset val="238"/>
    </font>
    <font>
      <u/>
      <sz val="11"/>
      <color theme="10"/>
      <name val="Liberation Sans"/>
      <charset val="238"/>
    </font>
    <font>
      <sz val="11"/>
      <color rgb="FF000000"/>
      <name val="Arial"/>
      <family val="2"/>
      <charset val="238"/>
    </font>
    <font>
      <b/>
      <sz val="12"/>
      <color rgb="FF000000"/>
      <name val="Arial"/>
      <family val="2"/>
      <charset val="238"/>
    </font>
    <font>
      <sz val="11"/>
      <color theme="1"/>
      <name val="Arial"/>
      <family val="2"/>
      <charset val="238"/>
    </font>
    <font>
      <sz val="11"/>
      <color theme="1"/>
      <name val="Lato"/>
      <family val="2"/>
      <charset val="238"/>
    </font>
    <font>
      <sz val="8"/>
      <name val="Liberation Sans"/>
      <charset val="238"/>
    </font>
    <font>
      <sz val="11"/>
      <color theme="1"/>
      <name val="Calibri"/>
      <family val="2"/>
      <scheme val="minor"/>
    </font>
    <font>
      <sz val="11"/>
      <name val="Liberation Sans"/>
      <charset val="238"/>
    </font>
  </fonts>
  <fills count="13">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99CCFF"/>
        <bgColor rgb="FF99CCFF"/>
      </patternFill>
    </fill>
    <fill>
      <patternFill patternType="solid">
        <fgColor theme="0"/>
        <bgColor indexed="64"/>
      </patternFill>
    </fill>
    <fill>
      <patternFill patternType="solid">
        <fgColor rgb="FFC01422"/>
        <bgColor indexed="64"/>
      </patternFill>
    </fill>
    <fill>
      <patternFill patternType="solid">
        <fgColor rgb="FFC00000"/>
        <bgColor indexed="64"/>
      </patternFill>
    </fill>
  </fills>
  <borders count="10">
    <border>
      <left/>
      <right/>
      <top/>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bottom style="thin">
        <color rgb="FF000000"/>
      </bottom>
      <diagonal/>
    </border>
  </borders>
  <cellStyleXfs count="38">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7" borderId="0"/>
    <xf numFmtId="0" fontId="7" fillId="7" borderId="0"/>
    <xf numFmtId="0" fontId="8" fillId="0" borderId="0"/>
    <xf numFmtId="0" fontId="9" fillId="0" borderId="0"/>
    <xf numFmtId="0" fontId="10" fillId="0" borderId="0"/>
    <xf numFmtId="0" fontId="11" fillId="0" borderId="0"/>
    <xf numFmtId="0" fontId="12" fillId="0" borderId="0"/>
    <xf numFmtId="0" fontId="13" fillId="0" borderId="0"/>
    <xf numFmtId="0" fontId="14" fillId="7" borderId="0"/>
    <xf numFmtId="0" fontId="15" fillId="0" borderId="0"/>
    <xf numFmtId="0" fontId="16" fillId="0" borderId="0"/>
    <xf numFmtId="0" fontId="17" fillId="0" borderId="0"/>
    <xf numFmtId="0" fontId="18" fillId="0" borderId="0">
      <alignment horizontal="center"/>
    </xf>
    <xf numFmtId="0" fontId="18" fillId="0" borderId="0">
      <alignment horizontal="center"/>
    </xf>
    <xf numFmtId="0" fontId="18" fillId="0" borderId="0">
      <alignment horizontal="center" textRotation="90"/>
    </xf>
    <xf numFmtId="0" fontId="18" fillId="0" borderId="0">
      <alignment horizontal="center" textRotation="90"/>
    </xf>
    <xf numFmtId="0" fontId="19" fillId="0" borderId="0"/>
    <xf numFmtId="0" fontId="20" fillId="8" borderId="0"/>
    <xf numFmtId="0" fontId="1" fillId="0" borderId="0"/>
    <xf numFmtId="0" fontId="21" fillId="8" borderId="1"/>
    <xf numFmtId="0" fontId="22" fillId="0" borderId="0"/>
    <xf numFmtId="0" fontId="22" fillId="0" borderId="0"/>
    <xf numFmtId="164" fontId="22" fillId="0" borderId="0"/>
    <xf numFmtId="164" fontId="22" fillId="0" borderId="0"/>
    <xf numFmtId="0" fontId="1" fillId="0" borderId="0"/>
    <xf numFmtId="0" fontId="1" fillId="0" borderId="0"/>
    <xf numFmtId="0" fontId="4" fillId="0" borderId="0"/>
    <xf numFmtId="0" fontId="23" fillId="0" borderId="0" applyNumberFormat="0" applyFill="0" applyBorder="0" applyAlignment="0" applyProtection="0"/>
    <xf numFmtId="0" fontId="8" fillId="0" borderId="0"/>
    <xf numFmtId="0" fontId="23" fillId="0" borderId="0" applyNumberFormat="0" applyFill="0" applyBorder="0" applyAlignment="0" applyProtection="0"/>
    <xf numFmtId="0" fontId="29" fillId="0" borderId="0"/>
  </cellStyleXfs>
  <cellXfs count="48">
    <xf numFmtId="0" fontId="0" fillId="0" borderId="0" xfId="0"/>
    <xf numFmtId="0" fontId="25" fillId="9" borderId="4" xfId="11" applyFont="1" applyFill="1" applyBorder="1" applyAlignment="1" applyProtection="1">
      <alignment horizontal="center" vertical="center" wrapText="1"/>
    </xf>
    <xf numFmtId="0" fontId="25" fillId="9" borderId="3" xfId="11" applyFont="1" applyFill="1" applyBorder="1" applyAlignment="1" applyProtection="1">
      <alignment horizontal="center" vertical="center" wrapText="1"/>
    </xf>
    <xf numFmtId="0" fontId="25" fillId="9" borderId="5" xfId="11" applyFont="1" applyFill="1" applyBorder="1" applyAlignment="1" applyProtection="1">
      <alignment horizontal="center" vertical="center" wrapText="1"/>
    </xf>
    <xf numFmtId="0" fontId="25" fillId="9" borderId="6" xfId="11" applyFont="1" applyFill="1" applyBorder="1" applyAlignment="1" applyProtection="1">
      <alignment horizontal="center" vertical="center" wrapText="1"/>
    </xf>
    <xf numFmtId="0" fontId="24" fillId="0" borderId="0" xfId="11" applyFont="1" applyFill="1" applyBorder="1" applyAlignment="1" applyProtection="1"/>
    <xf numFmtId="0" fontId="26" fillId="0" borderId="0" xfId="0" applyFont="1"/>
    <xf numFmtId="0" fontId="24" fillId="0" borderId="0" xfId="11" applyFont="1" applyFill="1" applyBorder="1" applyAlignment="1" applyProtection="1">
      <alignment horizontal="center"/>
    </xf>
    <xf numFmtId="0" fontId="24" fillId="0" borderId="2" xfId="11" applyFont="1" applyBorder="1" applyAlignment="1">
      <alignment horizontal="center" vertical="center" wrapText="1"/>
    </xf>
    <xf numFmtId="0" fontId="24" fillId="11" borderId="2" xfId="11" applyFont="1" applyFill="1" applyBorder="1" applyAlignment="1">
      <alignment horizontal="center" vertical="center" wrapText="1"/>
    </xf>
    <xf numFmtId="0" fontId="24" fillId="0" borderId="0" xfId="11" applyFont="1" applyFill="1" applyBorder="1" applyAlignment="1" applyProtection="1">
      <alignment wrapText="1"/>
    </xf>
    <xf numFmtId="3" fontId="24" fillId="0" borderId="0" xfId="11" applyNumberFormat="1" applyFont="1" applyFill="1" applyBorder="1" applyAlignment="1" applyProtection="1"/>
    <xf numFmtId="3" fontId="25" fillId="9" borderId="6" xfId="11" applyNumberFormat="1" applyFont="1" applyFill="1" applyBorder="1" applyAlignment="1" applyProtection="1">
      <alignment horizontal="center" vertical="center" wrapText="1"/>
    </xf>
    <xf numFmtId="0" fontId="27" fillId="10" borderId="2" xfId="0" applyFont="1" applyFill="1" applyBorder="1" applyAlignment="1">
      <alignment horizontal="center" vertical="center" wrapText="1"/>
    </xf>
    <xf numFmtId="0" fontId="24" fillId="10" borderId="2" xfId="11" applyFont="1" applyFill="1" applyBorder="1" applyAlignment="1">
      <alignment horizontal="center" vertical="center" wrapText="1"/>
    </xf>
    <xf numFmtId="0" fontId="24" fillId="12" borderId="2" xfId="11" applyFont="1" applyFill="1" applyBorder="1" applyAlignment="1">
      <alignment horizontal="center" vertical="center" wrapText="1"/>
    </xf>
    <xf numFmtId="3" fontId="25" fillId="9" borderId="2" xfId="11" applyNumberFormat="1" applyFont="1" applyFill="1" applyBorder="1" applyAlignment="1" applyProtection="1">
      <alignment horizontal="center" vertical="center" wrapText="1"/>
    </xf>
    <xf numFmtId="0" fontId="27" fillId="0" borderId="2" xfId="0" applyFont="1" applyFill="1" applyBorder="1" applyAlignment="1">
      <alignment horizontal="center" vertical="center" wrapText="1"/>
    </xf>
    <xf numFmtId="0" fontId="24" fillId="0" borderId="2" xfId="11" applyFont="1" applyFill="1" applyBorder="1" applyAlignment="1">
      <alignment horizontal="center" vertical="center" wrapText="1"/>
    </xf>
    <xf numFmtId="165" fontId="24" fillId="0" borderId="7" xfId="11" applyNumberFormat="1" applyFont="1" applyFill="1" applyBorder="1" applyAlignment="1">
      <alignment horizontal="center" vertical="center" wrapText="1"/>
    </xf>
    <xf numFmtId="165" fontId="23" fillId="0" borderId="7" xfId="34" applyNumberFormat="1" applyFill="1" applyBorder="1" applyAlignment="1">
      <alignment horizontal="center" vertical="center" wrapText="1"/>
    </xf>
    <xf numFmtId="165" fontId="30" fillId="0" borderId="7" xfId="34" applyNumberFormat="1" applyFont="1" applyFill="1" applyBorder="1" applyAlignment="1">
      <alignment horizontal="center" vertical="center" wrapText="1"/>
    </xf>
    <xf numFmtId="0" fontId="24" fillId="0" borderId="7" xfId="11" applyNumberFormat="1" applyFont="1" applyFill="1" applyBorder="1" applyAlignment="1">
      <alignment horizontal="center" vertical="center" wrapText="1"/>
    </xf>
    <xf numFmtId="0" fontId="0" fillId="0" borderId="0" xfId="0" applyNumberFormat="1"/>
    <xf numFmtId="1" fontId="24" fillId="0" borderId="7" xfId="11" applyNumberFormat="1" applyFont="1" applyBorder="1" applyAlignment="1">
      <alignment horizontal="center" vertical="center" wrapText="1"/>
    </xf>
    <xf numFmtId="0" fontId="26" fillId="12" borderId="2" xfId="11" applyFont="1" applyFill="1" applyBorder="1" applyAlignment="1">
      <alignment horizontal="center" vertical="center" wrapText="1"/>
    </xf>
    <xf numFmtId="0" fontId="24" fillId="12" borderId="7" xfId="11" applyFont="1" applyFill="1" applyBorder="1" applyAlignment="1">
      <alignment horizontal="center" vertical="center" wrapText="1"/>
    </xf>
    <xf numFmtId="3" fontId="24" fillId="0" borderId="7" xfId="11" applyNumberFormat="1" applyFont="1" applyFill="1" applyBorder="1" applyAlignment="1">
      <alignment horizontal="center" vertical="center" wrapText="1"/>
    </xf>
    <xf numFmtId="0" fontId="25" fillId="9" borderId="2" xfId="11" applyFont="1" applyFill="1" applyBorder="1" applyAlignment="1" applyProtection="1">
      <alignment horizontal="center" vertical="center" wrapText="1"/>
    </xf>
    <xf numFmtId="0" fontId="23" fillId="0" borderId="7" xfId="34" applyBorder="1" applyAlignment="1">
      <alignment horizontal="center" vertical="center" wrapText="1"/>
    </xf>
    <xf numFmtId="0" fontId="24" fillId="0" borderId="7" xfId="11" applyFont="1" applyBorder="1" applyAlignment="1">
      <alignment horizontal="center" vertical="center" wrapText="1"/>
    </xf>
    <xf numFmtId="1" fontId="0" fillId="0" borderId="0" xfId="0" applyNumberFormat="1"/>
    <xf numFmtId="3" fontId="0" fillId="0" borderId="0" xfId="0" applyNumberFormat="1"/>
    <xf numFmtId="1" fontId="24" fillId="10" borderId="2" xfId="11" applyNumberFormat="1" applyFont="1" applyFill="1" applyBorder="1" applyAlignment="1">
      <alignment horizontal="center" vertical="center" wrapText="1"/>
    </xf>
    <xf numFmtId="1" fontId="24" fillId="0" borderId="2" xfId="11" applyNumberFormat="1" applyFont="1" applyBorder="1" applyAlignment="1">
      <alignment horizontal="center" vertical="center" wrapText="1"/>
    </xf>
    <xf numFmtId="16" fontId="24" fillId="0" borderId="2" xfId="11" applyNumberFormat="1" applyFont="1" applyFill="1" applyBorder="1" applyAlignment="1">
      <alignment horizontal="center" vertical="center" wrapText="1"/>
    </xf>
    <xf numFmtId="165" fontId="24" fillId="0" borderId="2" xfId="11" applyNumberFormat="1" applyFont="1" applyFill="1" applyBorder="1" applyAlignment="1">
      <alignment horizontal="center" vertical="center" wrapText="1"/>
    </xf>
    <xf numFmtId="0" fontId="24" fillId="12" borderId="0" xfId="11" applyFont="1" applyFill="1" applyBorder="1" applyAlignment="1">
      <alignment horizontal="center" vertical="center" wrapText="1"/>
    </xf>
    <xf numFmtId="0" fontId="25" fillId="9" borderId="9" xfId="11" applyFont="1" applyFill="1" applyBorder="1" applyAlignment="1" applyProtection="1">
      <alignment horizontal="center" vertical="center" wrapText="1"/>
    </xf>
    <xf numFmtId="0" fontId="24" fillId="10" borderId="2" xfId="11" applyFont="1" applyFill="1" applyBorder="1" applyAlignment="1">
      <alignment horizontal="left" vertical="center" wrapText="1"/>
    </xf>
    <xf numFmtId="0" fontId="24" fillId="0" borderId="8" xfId="11" applyFont="1" applyBorder="1" applyAlignment="1">
      <alignment horizontal="left" vertical="center" wrapText="1"/>
    </xf>
    <xf numFmtId="0" fontId="24" fillId="0" borderId="2" xfId="11" applyFont="1" applyBorder="1" applyAlignment="1">
      <alignment horizontal="left" vertical="center" wrapText="1"/>
    </xf>
    <xf numFmtId="165" fontId="24" fillId="0" borderId="2" xfId="11" applyNumberFormat="1" applyFont="1" applyFill="1" applyBorder="1" applyAlignment="1">
      <alignment horizontal="left" vertical="center" wrapText="1"/>
    </xf>
    <xf numFmtId="165" fontId="24" fillId="0" borderId="7" xfId="11" applyNumberFormat="1" applyFont="1" applyFill="1" applyBorder="1" applyAlignment="1">
      <alignment horizontal="left" vertical="center" wrapText="1"/>
    </xf>
    <xf numFmtId="0" fontId="24" fillId="0" borderId="2" xfId="11" applyFont="1" applyFill="1" applyBorder="1" applyAlignment="1">
      <alignment horizontal="left" vertical="center" wrapText="1"/>
    </xf>
    <xf numFmtId="0" fontId="23" fillId="0" borderId="0" xfId="34" applyAlignment="1">
      <alignment horizontal="left" vertical="center" wrapText="1" indent="4"/>
    </xf>
    <xf numFmtId="3" fontId="24" fillId="0" borderId="2" xfId="11" applyNumberFormat="1" applyFont="1" applyFill="1" applyBorder="1" applyAlignment="1">
      <alignment horizontal="center" vertical="center" wrapText="1"/>
    </xf>
    <xf numFmtId="165" fontId="23" fillId="0" borderId="2" xfId="34" applyNumberFormat="1" applyFill="1" applyBorder="1" applyAlignment="1">
      <alignment horizontal="center" vertical="center" wrapText="1"/>
    </xf>
  </cellXfs>
  <cellStyles count="38">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Good" xfId="7" xr:uid="{00000000-0005-0000-0000-000006000000}"/>
    <cellStyle name="Excel Built-in Good 2" xfId="8" xr:uid="{00000000-0005-0000-0000-000007000000}"/>
    <cellStyle name="Excel Built-in Hyperlink" xfId="9" xr:uid="{00000000-0005-0000-0000-000008000000}"/>
    <cellStyle name="Excel Built-in Hyperlink 10" xfId="35" xr:uid="{00000000-0005-0000-0000-000009000000}"/>
    <cellStyle name="Excel Built-in Hyperlink 2" xfId="10" xr:uid="{00000000-0005-0000-0000-00000A000000}"/>
    <cellStyle name="Excel Built-in Normal" xfId="11" xr:uid="{00000000-0005-0000-0000-00000B000000}"/>
    <cellStyle name="Excel Built-in Normal 2" xfId="12" xr:uid="{00000000-0005-0000-0000-00000C000000}"/>
    <cellStyle name="Excel_BuiltIn_Hyperlink" xfId="13" xr:uid="{00000000-0005-0000-0000-00000D000000}"/>
    <cellStyle name="Footnote" xfId="14" xr:uid="{00000000-0005-0000-0000-00000E000000}"/>
    <cellStyle name="Good" xfId="15" xr:uid="{00000000-0005-0000-0000-00000F000000}"/>
    <cellStyle name="Heading (user)" xfId="16" xr:uid="{00000000-0005-0000-0000-000010000000}"/>
    <cellStyle name="Heading 1" xfId="17" xr:uid="{00000000-0005-0000-0000-000011000000}"/>
    <cellStyle name="Heading 2" xfId="18" xr:uid="{00000000-0005-0000-0000-000012000000}"/>
    <cellStyle name="Heading 2 1" xfId="19" xr:uid="{00000000-0005-0000-0000-000013000000}"/>
    <cellStyle name="Heading 3" xfId="20" xr:uid="{00000000-0005-0000-0000-000014000000}"/>
    <cellStyle name="Heading1 (user)" xfId="21" xr:uid="{00000000-0005-0000-0000-000015000000}"/>
    <cellStyle name="Heading1 2" xfId="22" xr:uid="{00000000-0005-0000-0000-000016000000}"/>
    <cellStyle name="Hiperłącze" xfId="34" builtinId="8"/>
    <cellStyle name="Hiperłącze 2" xfId="36" xr:uid="{A16E5C15-4298-4284-BCFF-7B8B4FCBF9FB}"/>
    <cellStyle name="Hyperlink" xfId="23" xr:uid="{00000000-0005-0000-0000-000018000000}"/>
    <cellStyle name="Neutral" xfId="24" xr:uid="{00000000-0005-0000-0000-000019000000}"/>
    <cellStyle name="Normalny" xfId="0" builtinId="0" customBuiltin="1"/>
    <cellStyle name="Normalny 2" xfId="25" xr:uid="{00000000-0005-0000-0000-00001B000000}"/>
    <cellStyle name="Normalny 3" xfId="37" xr:uid="{D5E8D888-1A72-4EDC-892F-16B9AC206A03}"/>
    <cellStyle name="Note" xfId="26" xr:uid="{00000000-0005-0000-0000-00001C000000}"/>
    <cellStyle name="Result (user)" xfId="27" xr:uid="{00000000-0005-0000-0000-00001D000000}"/>
    <cellStyle name="Result 2" xfId="28" xr:uid="{00000000-0005-0000-0000-00001E000000}"/>
    <cellStyle name="Result2 (user)" xfId="29" xr:uid="{00000000-0005-0000-0000-00001F000000}"/>
    <cellStyle name="Result2 2" xfId="30" xr:uid="{00000000-0005-0000-0000-000020000000}"/>
    <cellStyle name="Status" xfId="31" xr:uid="{00000000-0005-0000-0000-000021000000}"/>
    <cellStyle name="Text" xfId="32" xr:uid="{00000000-0005-0000-0000-000022000000}"/>
    <cellStyle name="Warning" xfId="33" xr:uid="{00000000-0005-0000-0000-000023000000}"/>
  </cellStyles>
  <dxfs count="0"/>
  <tableStyles count="0" defaultTableStyle="TableStyleMedium2" defaultPivotStyle="PivotStyleLight16"/>
  <colors>
    <mruColors>
      <color rgb="FFFF9933"/>
      <color rgb="FFFF00FF"/>
      <color rgb="FFCCCCFF"/>
      <color rgb="FF33CCCC"/>
      <color rgb="FFCC0099"/>
      <color rgb="FF00CC00"/>
      <color rgb="FFC01422"/>
      <color rgb="FF343579"/>
      <color rgb="FFB17ED8"/>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gk.pl/krajowy-plan-odbudowy/b351-inwestycje-w-energooszczedne-budownictwo-mieszkaniowe-dla-gospodarstw-domowych-o-niskich-i-srednich-dochodach/" TargetMode="External"/><Relationship Id="rId13" Type="http://schemas.openxmlformats.org/officeDocument/2006/relationships/printerSettings" Target="../printerSettings/printerSettings1.bin"/><Relationship Id="rId3" Type="http://schemas.openxmlformats.org/officeDocument/2006/relationships/hyperlink" Target="https://www.bgk.pl/programy-i-fundusze/programy/pozyczka-na-budowe-morskich-farm-wiatrowych/" TargetMode="External"/><Relationship Id="rId7" Type="http://schemas.openxmlformats.org/officeDocument/2006/relationships/hyperlink" Target="https://www.bgk.pl/krajowy-plan-odbudowy/b115-poprawa-efektywnosci-energetycznej-w-budynkach-mieszkalnych-wielorodzinnych/" TargetMode="External"/><Relationship Id="rId12" Type="http://schemas.openxmlformats.org/officeDocument/2006/relationships/hyperlink" Target="https://www.gov.pl/web/nfosigw/g113-systemy-magazynowania-energii" TargetMode="External"/><Relationship Id="rId2" Type="http://schemas.openxmlformats.org/officeDocument/2006/relationships/hyperlink" Target="https://www.bgk.pl/krajowy-plan-odbudowy/pozyczka-wspierajaca-zielona-transformacje-miast/" TargetMode="External"/><Relationship Id="rId1" Type="http://schemas.openxmlformats.org/officeDocument/2006/relationships/hyperlink" Target="https://www.gov.pl/web/rozwoj-technologia/nabor-wnioskow-dot-wdrozenia-reformy-planowania-i-zagospodarowania-przestrzennego-wsparcie-dla-gmin--inwestycja-a131" TargetMode="External"/><Relationship Id="rId6" Type="http://schemas.openxmlformats.org/officeDocument/2006/relationships/hyperlink" Target="https://www.bgk.pl/krajowy-plan-odbudowy/g314-wsparcie-krajowego-systemu-energetycznego-fundusz-wsparcia-energetyki-pozyczki-na-sieci-elektroenergetyczne/" TargetMode="External"/><Relationship Id="rId11" Type="http://schemas.openxmlformats.org/officeDocument/2006/relationships/hyperlink" Target="https://www.gov.pl/web/zdrowie/d211-mentoring-dla-absolwentow-kierunku-pielegniarstwo-poloznictwo-oraz-ratownictwo-medyczne" TargetMode="External"/><Relationship Id="rId5" Type="http://schemas.openxmlformats.org/officeDocument/2006/relationships/hyperlink" Target="https://www.bgk.pl/krajowy-plan-odbudowy/b211-inwestycje-w-technologie-wodorowe-wytwarzanie-magazynowanie-i-transport-wodoru-w-formie-udzielania-wsparcia-bezzwrotnego/" TargetMode="External"/><Relationship Id="rId10" Type="http://schemas.openxmlformats.org/officeDocument/2006/relationships/hyperlink" Target="https://www.cupt.gov.pl/konkurs/aktualnie-trwajace/nabor-wnioskow-wyposazenie-pojazdow-w-ertms/?doing_wp_cron=1737720948.1358780860900878906250" TargetMode="External"/><Relationship Id="rId4" Type="http://schemas.openxmlformats.org/officeDocument/2006/relationships/hyperlink" Target="https://www.gov.pl/web/rolnictwo/nabory-wnioskow" TargetMode="External"/><Relationship Id="rId9" Type="http://schemas.openxmlformats.org/officeDocument/2006/relationships/hyperlink" Target="https://www.gov.pl/web/zdrowie/inwestycja-d211-inwestycje-zwiazane-z-modernizacja-i-doposazeniem-obiektow-dydaktycznych-w-zwiazku-ze-zwiekszeniem-limitow-przyjec-na-studia-medyczne-nabor-2"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pl/web/nfosigw/g113-systemy-magazynowania-energii" TargetMode="External"/><Relationship Id="rId1" Type="http://schemas.openxmlformats.org/officeDocument/2006/relationships/hyperlink" Target="https://www.gov.pl/web/zdrowie/d211-mentoring-dla-absolwentow-kierunku-pielegniarstwo-poloznictwo-oraz-ratownictwo-medyczn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ov.pl/web/cppc/inwestycja-c-311-cyberbezpieczenstwo---cyberpl-trzeci-nabor" TargetMode="External"/><Relationship Id="rId1" Type="http://schemas.openxmlformats.org/officeDocument/2006/relationships/hyperlink" Target="https://www.gov.pl/web/rolnictwo/nabory-wnioskow"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ov.pl/web/rolnictwo/nabory-wniosko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tabSelected="1" zoomScale="98" zoomScaleNormal="98" workbookViewId="0">
      <selection activeCell="B4" sqref="B4"/>
    </sheetView>
  </sheetViews>
  <sheetFormatPr defaultColWidth="8.625" defaultRowHeight="15" customHeight="1"/>
  <cols>
    <col min="1" max="1" width="17.75" style="7" customWidth="1"/>
    <col min="2" max="2" width="66.625" style="10" customWidth="1"/>
    <col min="3" max="4" width="19" style="5" customWidth="1"/>
    <col min="5" max="5" width="22.625" style="5" customWidth="1"/>
    <col min="6" max="6" width="21.625" style="5" customWidth="1"/>
    <col min="7" max="7" width="69.125" style="5" customWidth="1"/>
    <col min="8" max="8" width="40.125" style="5" customWidth="1"/>
    <col min="9" max="9" width="40.125" style="11" customWidth="1"/>
    <col min="10" max="10" width="93.5" style="5" customWidth="1"/>
    <col min="11" max="14" width="8.125" style="5" customWidth="1"/>
    <col min="15" max="16384" width="8.625" style="6"/>
  </cols>
  <sheetData>
    <row r="1" spans="1:10" ht="126.75" customHeight="1">
      <c r="A1" s="1" t="s">
        <v>148</v>
      </c>
      <c r="B1" s="2" t="s">
        <v>1</v>
      </c>
      <c r="C1" s="2" t="s">
        <v>2</v>
      </c>
      <c r="D1" s="2" t="s">
        <v>26</v>
      </c>
      <c r="E1" s="2" t="s">
        <v>3</v>
      </c>
      <c r="F1" s="2" t="s">
        <v>4</v>
      </c>
      <c r="G1" s="2" t="s">
        <v>5</v>
      </c>
      <c r="H1" s="3" t="s">
        <v>6</v>
      </c>
      <c r="I1" s="3" t="s">
        <v>35</v>
      </c>
      <c r="J1" s="4" t="s">
        <v>7</v>
      </c>
    </row>
    <row r="2" spans="1:10" ht="103.5" customHeight="1">
      <c r="A2" s="15" t="s">
        <v>15</v>
      </c>
      <c r="B2" s="13" t="s">
        <v>16</v>
      </c>
      <c r="C2" s="15" t="s">
        <v>8</v>
      </c>
      <c r="D2" s="9" t="s">
        <v>27</v>
      </c>
      <c r="E2" s="14" t="s">
        <v>29</v>
      </c>
      <c r="F2" s="14" t="s">
        <v>12</v>
      </c>
      <c r="G2" s="39" t="s">
        <v>17</v>
      </c>
      <c r="H2" s="14" t="s">
        <v>9</v>
      </c>
      <c r="I2" s="33">
        <v>871</v>
      </c>
      <c r="J2" s="30" t="s">
        <v>18</v>
      </c>
    </row>
    <row r="3" spans="1:10" ht="74.25" customHeight="1">
      <c r="A3" s="9" t="s">
        <v>47</v>
      </c>
      <c r="B3" s="13" t="s">
        <v>10</v>
      </c>
      <c r="C3" s="9" t="s">
        <v>8</v>
      </c>
      <c r="D3" s="9" t="s">
        <v>27</v>
      </c>
      <c r="E3" s="8" t="s">
        <v>11</v>
      </c>
      <c r="F3" s="8" t="s">
        <v>12</v>
      </c>
      <c r="G3" s="39" t="s">
        <v>14</v>
      </c>
      <c r="H3" s="8" t="s">
        <v>13</v>
      </c>
      <c r="I3" s="34">
        <v>448</v>
      </c>
      <c r="J3" s="29" t="s">
        <v>103</v>
      </c>
    </row>
    <row r="4" spans="1:10" customFormat="1" ht="42.75">
      <c r="A4" s="9" t="s">
        <v>73</v>
      </c>
      <c r="B4" s="13" t="s">
        <v>74</v>
      </c>
      <c r="C4" s="25" t="s">
        <v>8</v>
      </c>
      <c r="D4" s="9" t="s">
        <v>27</v>
      </c>
      <c r="E4" s="8" t="s">
        <v>89</v>
      </c>
      <c r="F4" s="8" t="s">
        <v>94</v>
      </c>
      <c r="G4" s="41" t="s">
        <v>95</v>
      </c>
      <c r="H4" s="8" t="s">
        <v>13</v>
      </c>
      <c r="I4" s="34">
        <v>640</v>
      </c>
      <c r="J4" s="30" t="s">
        <v>75</v>
      </c>
    </row>
    <row r="5" spans="1:10" ht="95.25" customHeight="1">
      <c r="A5" s="9" t="s">
        <v>67</v>
      </c>
      <c r="B5" s="13" t="s">
        <v>68</v>
      </c>
      <c r="C5" s="9" t="s">
        <v>8</v>
      </c>
      <c r="D5" s="9" t="s">
        <v>27</v>
      </c>
      <c r="E5" s="8" t="s">
        <v>108</v>
      </c>
      <c r="F5" s="8" t="s">
        <v>109</v>
      </c>
      <c r="G5" s="41" t="s">
        <v>93</v>
      </c>
      <c r="H5" s="24" t="s">
        <v>92</v>
      </c>
      <c r="I5" s="34">
        <v>880.6</v>
      </c>
      <c r="J5" s="30" t="s">
        <v>69</v>
      </c>
    </row>
    <row r="6" spans="1:10" customFormat="1" ht="71.25">
      <c r="A6" s="26" t="s">
        <v>48</v>
      </c>
      <c r="B6" s="13" t="s">
        <v>90</v>
      </c>
      <c r="C6" s="25" t="s">
        <v>8</v>
      </c>
      <c r="D6" s="9" t="s">
        <v>27</v>
      </c>
      <c r="E6" s="8" t="s">
        <v>130</v>
      </c>
      <c r="F6" s="8" t="s">
        <v>130</v>
      </c>
      <c r="G6" s="40" t="s">
        <v>91</v>
      </c>
      <c r="H6" s="24" t="s">
        <v>92</v>
      </c>
      <c r="I6" s="24">
        <v>1100</v>
      </c>
      <c r="J6" s="30" t="s">
        <v>110</v>
      </c>
    </row>
    <row r="7" spans="1:10" ht="81" customHeight="1">
      <c r="A7" s="26" t="s">
        <v>19</v>
      </c>
      <c r="B7" s="13" t="s">
        <v>20</v>
      </c>
      <c r="C7" s="15" t="s">
        <v>8</v>
      </c>
      <c r="D7" s="9" t="s">
        <v>27</v>
      </c>
      <c r="E7" s="14" t="s">
        <v>21</v>
      </c>
      <c r="F7" s="14" t="s">
        <v>22</v>
      </c>
      <c r="G7" s="39" t="s">
        <v>23</v>
      </c>
      <c r="H7" s="14" t="s">
        <v>13</v>
      </c>
      <c r="I7" s="33">
        <v>39784</v>
      </c>
      <c r="J7" s="30" t="s">
        <v>24</v>
      </c>
    </row>
    <row r="8" spans="1:10" ht="81" customHeight="1">
      <c r="A8" s="26" t="s">
        <v>62</v>
      </c>
      <c r="B8" s="13" t="s">
        <v>63</v>
      </c>
      <c r="C8" s="15" t="s">
        <v>8</v>
      </c>
      <c r="D8" s="9" t="s">
        <v>27</v>
      </c>
      <c r="E8" s="14" t="s">
        <v>64</v>
      </c>
      <c r="F8" s="14" t="s">
        <v>65</v>
      </c>
      <c r="G8" s="39" t="s">
        <v>66</v>
      </c>
      <c r="H8" s="14" t="s">
        <v>13</v>
      </c>
      <c r="I8" s="33">
        <v>252</v>
      </c>
      <c r="J8" s="30" t="s">
        <v>104</v>
      </c>
    </row>
    <row r="9" spans="1:10" customFormat="1" ht="128.25">
      <c r="A9" s="37" t="s">
        <v>141</v>
      </c>
      <c r="B9" s="17" t="s">
        <v>142</v>
      </c>
      <c r="C9" s="25" t="s">
        <v>8</v>
      </c>
      <c r="D9" s="9" t="s">
        <v>27</v>
      </c>
      <c r="E9" s="8" t="s">
        <v>143</v>
      </c>
      <c r="F9" s="8" t="s">
        <v>107</v>
      </c>
      <c r="G9" s="40" t="s">
        <v>145</v>
      </c>
      <c r="H9" s="24" t="s">
        <v>61</v>
      </c>
      <c r="I9" s="24" t="s">
        <v>107</v>
      </c>
      <c r="J9" s="29" t="s">
        <v>144</v>
      </c>
    </row>
    <row r="10" spans="1:10" ht="81" customHeight="1">
      <c r="A10" s="26" t="s">
        <v>131</v>
      </c>
      <c r="B10" s="13" t="s">
        <v>132</v>
      </c>
      <c r="C10" s="9" t="s">
        <v>8</v>
      </c>
      <c r="D10" s="9" t="s">
        <v>27</v>
      </c>
      <c r="E10" s="14" t="s">
        <v>134</v>
      </c>
      <c r="F10" s="14" t="s">
        <v>107</v>
      </c>
      <c r="G10" s="39" t="s">
        <v>136</v>
      </c>
      <c r="H10" s="14" t="s">
        <v>128</v>
      </c>
      <c r="I10" s="33">
        <v>2600</v>
      </c>
      <c r="J10" s="30" t="s">
        <v>149</v>
      </c>
    </row>
    <row r="11" spans="1:10" ht="81" customHeight="1">
      <c r="A11" s="26" t="s">
        <v>124</v>
      </c>
      <c r="B11" s="13" t="s">
        <v>125</v>
      </c>
      <c r="C11" s="9" t="s">
        <v>8</v>
      </c>
      <c r="D11" s="9" t="s">
        <v>27</v>
      </c>
      <c r="E11" s="14" t="s">
        <v>126</v>
      </c>
      <c r="F11" s="14" t="s">
        <v>111</v>
      </c>
      <c r="G11" s="39" t="s">
        <v>127</v>
      </c>
      <c r="H11" s="14" t="s">
        <v>128</v>
      </c>
      <c r="I11" s="33">
        <v>384</v>
      </c>
      <c r="J11" s="30" t="s">
        <v>129</v>
      </c>
    </row>
    <row r="12" spans="1:10" ht="81" customHeight="1">
      <c r="A12" s="26" t="s">
        <v>124</v>
      </c>
      <c r="B12" s="13" t="s">
        <v>139</v>
      </c>
      <c r="C12" s="9" t="s">
        <v>8</v>
      </c>
      <c r="D12" s="9" t="s">
        <v>27</v>
      </c>
      <c r="E12" s="14" t="s">
        <v>137</v>
      </c>
      <c r="F12" s="14" t="s">
        <v>138</v>
      </c>
      <c r="G12" s="39" t="s">
        <v>140</v>
      </c>
      <c r="H12" s="14" t="s">
        <v>128</v>
      </c>
      <c r="I12" s="33">
        <v>161</v>
      </c>
      <c r="J12" s="45" t="s">
        <v>150</v>
      </c>
    </row>
    <row r="13" spans="1:10" ht="81" customHeight="1">
      <c r="A13" s="26" t="s">
        <v>118</v>
      </c>
      <c r="B13" s="13" t="s">
        <v>146</v>
      </c>
      <c r="C13" s="9" t="s">
        <v>8</v>
      </c>
      <c r="D13" s="9" t="s">
        <v>27</v>
      </c>
      <c r="E13" s="14" t="s">
        <v>120</v>
      </c>
      <c r="F13" s="14" t="s">
        <v>12</v>
      </c>
      <c r="G13" s="39" t="s">
        <v>147</v>
      </c>
      <c r="H13" s="14" t="s">
        <v>119</v>
      </c>
      <c r="I13" s="33">
        <v>1610</v>
      </c>
      <c r="J13" s="30" t="s">
        <v>151</v>
      </c>
    </row>
    <row r="14" spans="1:10" customFormat="1" ht="58.5" customHeight="1">
      <c r="A14" s="26" t="s">
        <v>52</v>
      </c>
      <c r="B14" s="13" t="s">
        <v>82</v>
      </c>
      <c r="C14" s="9" t="s">
        <v>8</v>
      </c>
      <c r="D14" s="9" t="s">
        <v>27</v>
      </c>
      <c r="E14" s="14" t="s">
        <v>84</v>
      </c>
      <c r="F14" s="30" t="s">
        <v>94</v>
      </c>
      <c r="G14" s="39" t="s">
        <v>85</v>
      </c>
      <c r="H14" s="14" t="s">
        <v>83</v>
      </c>
      <c r="I14" s="33">
        <v>482</v>
      </c>
      <c r="J14" s="29" t="s">
        <v>135</v>
      </c>
    </row>
    <row r="15" spans="1:10" customFormat="1" ht="99.75">
      <c r="A15" s="15" t="s">
        <v>105</v>
      </c>
      <c r="B15" s="17" t="s">
        <v>157</v>
      </c>
      <c r="C15" s="25" t="s">
        <v>8</v>
      </c>
      <c r="D15" s="9" t="s">
        <v>27</v>
      </c>
      <c r="E15" s="8" t="s">
        <v>156</v>
      </c>
      <c r="F15" s="8" t="s">
        <v>158</v>
      </c>
      <c r="G15" s="40" t="s">
        <v>159</v>
      </c>
      <c r="H15" s="24" t="s">
        <v>119</v>
      </c>
      <c r="I15" s="24">
        <v>893</v>
      </c>
      <c r="J15" s="29" t="s">
        <v>160</v>
      </c>
    </row>
    <row r="16" spans="1:10" ht="81" customHeight="1">
      <c r="A16" s="26" t="s">
        <v>43</v>
      </c>
      <c r="B16" s="13" t="s">
        <v>44</v>
      </c>
      <c r="C16" s="15" t="s">
        <v>8</v>
      </c>
      <c r="D16" s="9" t="s">
        <v>27</v>
      </c>
      <c r="E16" s="14" t="s">
        <v>42</v>
      </c>
      <c r="F16" s="14" t="s">
        <v>22</v>
      </c>
      <c r="G16" s="39" t="s">
        <v>45</v>
      </c>
      <c r="H16" s="14" t="s">
        <v>13</v>
      </c>
      <c r="I16" s="33">
        <v>70252</v>
      </c>
      <c r="J16" s="30" t="s">
        <v>46</v>
      </c>
    </row>
    <row r="17" spans="1:10" ht="81" customHeight="1">
      <c r="A17" s="26" t="s">
        <v>36</v>
      </c>
      <c r="B17" s="13" t="s">
        <v>38</v>
      </c>
      <c r="C17" s="25" t="s">
        <v>8</v>
      </c>
      <c r="D17" s="25" t="s">
        <v>27</v>
      </c>
      <c r="E17" s="35" t="s">
        <v>40</v>
      </c>
      <c r="F17" s="36" t="s">
        <v>22</v>
      </c>
      <c r="G17" s="42" t="s">
        <v>37</v>
      </c>
      <c r="H17" s="14" t="s">
        <v>13</v>
      </c>
      <c r="I17" s="33">
        <v>14557</v>
      </c>
      <c r="J17" s="30" t="s">
        <v>39</v>
      </c>
    </row>
    <row r="18" spans="1:10" ht="15" customHeight="1">
      <c r="H18" s="5" t="s">
        <v>34</v>
      </c>
      <c r="I18" s="11">
        <f>SUM(I2:I17)</f>
        <v>134914.6</v>
      </c>
    </row>
  </sheetData>
  <autoFilter ref="A1:J3" xr:uid="{00000000-0001-0000-0000-000000000000}"/>
  <sortState xmlns:xlrd2="http://schemas.microsoft.com/office/spreadsheetml/2017/richdata2" ref="A2:J18">
    <sortCondition ref="A1:A18"/>
  </sortState>
  <phoneticPr fontId="28" type="noConversion"/>
  <hyperlinks>
    <hyperlink ref="J2" r:id="rId1" xr:uid="{5D431A30-E449-4283-8820-DA8A3159F1D4}"/>
    <hyperlink ref="J7" r:id="rId2" location="c33424" xr:uid="{689C2CEF-969E-4726-AAD4-CBB506EB7030}"/>
    <hyperlink ref="J17" r:id="rId3" xr:uid="{952E2EA7-69B1-4E61-A376-918F7AB89032}"/>
    <hyperlink ref="J5" r:id="rId4" xr:uid="{D4191991-A312-4748-9661-5AB698E046B8}"/>
    <hyperlink ref="J4" r:id="rId5" xr:uid="{B8BA4893-D3D7-4151-8E9D-2A1523F3831B}"/>
    <hyperlink ref="J16" r:id="rId6" xr:uid="{556EE5F8-584C-40CA-BD5A-CB733C9E5381}"/>
    <hyperlink ref="J3" r:id="rId7" xr:uid="{2881940F-B9C7-45EB-9C80-ABB206DD46D1}"/>
    <hyperlink ref="J8" r:id="rId8" xr:uid="{5EF71AEF-7CC7-4EF7-B290-89139633A684}"/>
    <hyperlink ref="J11" r:id="rId9" xr:uid="{C2C45C57-3692-4221-9303-0CD213293C0F}"/>
    <hyperlink ref="J14" r:id="rId10" xr:uid="{C0636A76-FEBF-400D-871C-12D805639FCC}"/>
    <hyperlink ref="J12" r:id="rId11" display="https://www.gov.pl/web/zdrowie/d211-mentoring-dla-absolwentow-kierunku-pielegniarstwo-poloznictwo-oraz-ratownictwo-medyczne" xr:uid="{45E59B05-616F-4EB4-A560-04385E581481}"/>
    <hyperlink ref="J15" r:id="rId12" display="https://www.gov.pl/web/nfosigw/g113-systemy-magazynowania-energii" xr:uid="{C3940C89-3AD2-4188-9EEE-4843023586B7}"/>
  </hyperlinks>
  <pageMargins left="0.25000000000000006" right="0.25000000000000006" top="1.438976377952756" bottom="1.438976377952756" header="1.1437007874015748" footer="1.1437007874015748"/>
  <pageSetup paperSize="9" scale="32" fitToHeight="0" pageOrder="overThenDown" orientation="landscape" horizontalDpi="300" verticalDpi="300" r:id="rId1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076B2-5693-41C5-AFE8-A3E94FF9A220}">
  <dimension ref="A1:J7"/>
  <sheetViews>
    <sheetView topLeftCell="A4" zoomScale="95" zoomScaleNormal="95" workbookViewId="0">
      <selection activeCell="A6" sqref="A6:XFD6"/>
    </sheetView>
  </sheetViews>
  <sheetFormatPr defaultRowHeight="14.25"/>
  <cols>
    <col min="1" max="1" width="13.125" customWidth="1"/>
    <col min="2" max="2" width="66.625" customWidth="1"/>
    <col min="3" max="4" width="19" customWidth="1"/>
    <col min="5" max="5" width="22.625" customWidth="1"/>
    <col min="6" max="6" width="21.625" customWidth="1"/>
    <col min="7" max="7" width="69.125" customWidth="1"/>
    <col min="8" max="9" width="40.125" customWidth="1"/>
    <col min="10" max="10" width="93.5" customWidth="1"/>
  </cols>
  <sheetData>
    <row r="1" spans="1:10" ht="94.5">
      <c r="A1" s="1" t="s">
        <v>0</v>
      </c>
      <c r="B1" s="2" t="s">
        <v>1</v>
      </c>
      <c r="C1" s="2" t="s">
        <v>2</v>
      </c>
      <c r="D1" s="2" t="s">
        <v>26</v>
      </c>
      <c r="E1" s="2" t="s">
        <v>33</v>
      </c>
      <c r="F1" s="2" t="s">
        <v>4</v>
      </c>
      <c r="G1" s="2" t="s">
        <v>5</v>
      </c>
      <c r="H1" s="38" t="s">
        <v>6</v>
      </c>
      <c r="I1" s="16" t="s">
        <v>35</v>
      </c>
      <c r="J1" s="28" t="s">
        <v>86</v>
      </c>
    </row>
    <row r="2" spans="1:10" ht="128.25">
      <c r="A2" s="15" t="s">
        <v>141</v>
      </c>
      <c r="B2" s="17" t="s">
        <v>142</v>
      </c>
      <c r="C2" s="25" t="s">
        <v>8</v>
      </c>
      <c r="D2" s="9" t="s">
        <v>27</v>
      </c>
      <c r="E2" s="8" t="s">
        <v>134</v>
      </c>
      <c r="F2" s="8" t="s">
        <v>107</v>
      </c>
      <c r="G2" s="40" t="s">
        <v>145</v>
      </c>
      <c r="H2" s="24" t="s">
        <v>61</v>
      </c>
      <c r="I2" s="24" t="s">
        <v>107</v>
      </c>
      <c r="J2" s="29" t="s">
        <v>144</v>
      </c>
    </row>
    <row r="3" spans="1:10" ht="128.25">
      <c r="A3" s="15" t="s">
        <v>131</v>
      </c>
      <c r="B3" s="17" t="s">
        <v>132</v>
      </c>
      <c r="C3" s="25" t="s">
        <v>8</v>
      </c>
      <c r="D3" s="9" t="s">
        <v>27</v>
      </c>
      <c r="E3" s="8" t="s">
        <v>134</v>
      </c>
      <c r="F3" s="8" t="s">
        <v>107</v>
      </c>
      <c r="G3" s="40" t="s">
        <v>136</v>
      </c>
      <c r="H3" s="24" t="s">
        <v>128</v>
      </c>
      <c r="I3" s="24" t="s">
        <v>107</v>
      </c>
      <c r="J3" s="29" t="s">
        <v>149</v>
      </c>
    </row>
    <row r="4" spans="1:10" ht="85.5">
      <c r="A4" s="15" t="s">
        <v>124</v>
      </c>
      <c r="B4" s="17" t="s">
        <v>139</v>
      </c>
      <c r="C4" s="25" t="s">
        <v>8</v>
      </c>
      <c r="D4" s="9" t="s">
        <v>27</v>
      </c>
      <c r="E4" s="8" t="s">
        <v>137</v>
      </c>
      <c r="F4" s="8" t="s">
        <v>138</v>
      </c>
      <c r="G4" s="40" t="s">
        <v>140</v>
      </c>
      <c r="H4" s="24" t="s">
        <v>128</v>
      </c>
      <c r="I4" s="24">
        <v>161</v>
      </c>
      <c r="J4" s="29" t="s">
        <v>150</v>
      </c>
    </row>
    <row r="5" spans="1:10" ht="28.5">
      <c r="A5" s="15" t="s">
        <v>118</v>
      </c>
      <c r="B5" s="17" t="s">
        <v>152</v>
      </c>
      <c r="C5" s="25" t="s">
        <v>8</v>
      </c>
      <c r="D5" s="9" t="s">
        <v>27</v>
      </c>
      <c r="E5" s="8" t="s">
        <v>120</v>
      </c>
      <c r="F5" s="8" t="s">
        <v>153</v>
      </c>
      <c r="G5" s="40" t="s">
        <v>147</v>
      </c>
      <c r="H5" s="24" t="s">
        <v>119</v>
      </c>
      <c r="I5" s="24">
        <v>1610</v>
      </c>
      <c r="J5" s="29" t="s">
        <v>151</v>
      </c>
    </row>
    <row r="6" spans="1:10" ht="99.75">
      <c r="A6" s="15" t="s">
        <v>105</v>
      </c>
      <c r="B6" s="17" t="s">
        <v>157</v>
      </c>
      <c r="C6" s="25" t="s">
        <v>8</v>
      </c>
      <c r="D6" s="9" t="s">
        <v>27</v>
      </c>
      <c r="E6" s="8" t="s">
        <v>156</v>
      </c>
      <c r="F6" s="8" t="s">
        <v>158</v>
      </c>
      <c r="G6" s="40" t="s">
        <v>159</v>
      </c>
      <c r="H6" s="24" t="s">
        <v>119</v>
      </c>
      <c r="I6" s="24">
        <v>893</v>
      </c>
      <c r="J6" s="29" t="s">
        <v>160</v>
      </c>
    </row>
    <row r="7" spans="1:10">
      <c r="H7" t="s">
        <v>34</v>
      </c>
      <c r="I7" s="31">
        <f>SUM(I2:I6)</f>
        <v>2664</v>
      </c>
    </row>
  </sheetData>
  <phoneticPr fontId="28" type="noConversion"/>
  <hyperlinks>
    <hyperlink ref="J4" r:id="rId1" display="https://www.gov.pl/web/zdrowie/d211-mentoring-dla-absolwentow-kierunku-pielegniarstwo-poloznictwo-oraz-ratownictwo-medyczne" xr:uid="{1AF9CE04-1174-4EDF-AC28-7B6C93FD686C}"/>
    <hyperlink ref="J6" r:id="rId2" display="https://www.gov.pl/web/nfosigw/g113-systemy-magazynowania-energii" xr:uid="{27CFB287-1BFE-4E55-A1EF-A923761F4CCB}"/>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E6930-290E-41FA-89DF-F1344E1A04B5}">
  <sheetPr>
    <pageSetUpPr fitToPage="1"/>
  </sheetPr>
  <dimension ref="A1:J13"/>
  <sheetViews>
    <sheetView topLeftCell="A7" zoomScale="70" zoomScaleNormal="70" workbookViewId="0">
      <selection activeCell="A10" sqref="A10:XFD10"/>
    </sheetView>
  </sheetViews>
  <sheetFormatPr defaultRowHeight="14.25"/>
  <cols>
    <col min="1" max="1" width="22.625" customWidth="1"/>
    <col min="2" max="2" width="44.375" customWidth="1"/>
    <col min="3" max="3" width="23.375" customWidth="1"/>
    <col min="4" max="4" width="27.75" customWidth="1"/>
    <col min="5" max="5" width="23.5" customWidth="1"/>
    <col min="6" max="6" width="24.5" customWidth="1"/>
    <col min="7" max="7" width="46.125" customWidth="1"/>
    <col min="8" max="8" width="25.625" customWidth="1"/>
    <col min="9" max="9" width="25.875" customWidth="1"/>
    <col min="10" max="10" width="24.625" customWidth="1"/>
  </cols>
  <sheetData>
    <row r="1" spans="1:10" ht="63">
      <c r="A1" s="1" t="s">
        <v>0</v>
      </c>
      <c r="B1" s="2" t="s">
        <v>1</v>
      </c>
      <c r="C1" s="2" t="s">
        <v>2</v>
      </c>
      <c r="D1" s="2" t="s">
        <v>26</v>
      </c>
      <c r="E1" s="2" t="s">
        <v>32</v>
      </c>
      <c r="F1" s="2" t="s">
        <v>4</v>
      </c>
      <c r="G1" s="2" t="s">
        <v>5</v>
      </c>
      <c r="H1" s="3" t="s">
        <v>6</v>
      </c>
      <c r="I1" s="12" t="s">
        <v>41</v>
      </c>
      <c r="J1" s="4" t="s">
        <v>7</v>
      </c>
    </row>
    <row r="2" spans="1:10" ht="66.75" customHeight="1">
      <c r="A2" s="25" t="s">
        <v>76</v>
      </c>
      <c r="B2" s="13" t="s">
        <v>77</v>
      </c>
      <c r="C2" s="25" t="s">
        <v>8</v>
      </c>
      <c r="D2" s="25" t="s">
        <v>49</v>
      </c>
      <c r="E2" s="19" t="s">
        <v>134</v>
      </c>
      <c r="F2" s="19" t="s">
        <v>78</v>
      </c>
      <c r="G2" s="43"/>
      <c r="H2" s="19" t="s">
        <v>50</v>
      </c>
      <c r="I2" s="22">
        <v>15</v>
      </c>
      <c r="J2" s="21" t="s">
        <v>69</v>
      </c>
    </row>
    <row r="3" spans="1:10" ht="71.25">
      <c r="A3" s="25" t="s">
        <v>54</v>
      </c>
      <c r="B3" s="13" t="s">
        <v>55</v>
      </c>
      <c r="C3" s="25" t="s">
        <v>8</v>
      </c>
      <c r="D3" s="25" t="s">
        <v>49</v>
      </c>
      <c r="E3" s="19" t="s">
        <v>56</v>
      </c>
      <c r="F3" s="19" t="s">
        <v>57</v>
      </c>
      <c r="G3" s="43" t="s">
        <v>71</v>
      </c>
      <c r="H3" s="19" t="s">
        <v>51</v>
      </c>
      <c r="I3" s="22">
        <v>1640</v>
      </c>
      <c r="J3" s="21"/>
    </row>
    <row r="4" spans="1:10" ht="228">
      <c r="A4" s="25" t="s">
        <v>30</v>
      </c>
      <c r="B4" s="13" t="s">
        <v>31</v>
      </c>
      <c r="C4" s="25" t="s">
        <v>8</v>
      </c>
      <c r="D4" s="25" t="s">
        <v>28</v>
      </c>
      <c r="E4" s="18" t="s">
        <v>97</v>
      </c>
      <c r="F4" s="18" t="s">
        <v>94</v>
      </c>
      <c r="G4" s="44" t="s">
        <v>98</v>
      </c>
      <c r="H4" s="19" t="s">
        <v>25</v>
      </c>
      <c r="I4" s="22">
        <v>194</v>
      </c>
      <c r="J4" s="20" t="s">
        <v>96</v>
      </c>
    </row>
    <row r="5" spans="1:10" ht="147.75" customHeight="1">
      <c r="A5" s="25" t="s">
        <v>59</v>
      </c>
      <c r="B5" s="13" t="s">
        <v>58</v>
      </c>
      <c r="C5" s="25" t="s">
        <v>8</v>
      </c>
      <c r="D5" s="25" t="s">
        <v>49</v>
      </c>
      <c r="E5" s="19" t="s">
        <v>70</v>
      </c>
      <c r="F5" s="19" t="s">
        <v>133</v>
      </c>
      <c r="G5" s="43" t="s">
        <v>60</v>
      </c>
      <c r="H5" s="19" t="s">
        <v>61</v>
      </c>
      <c r="I5" s="22">
        <v>66</v>
      </c>
      <c r="J5" s="20" t="s">
        <v>101</v>
      </c>
    </row>
    <row r="6" spans="1:10" ht="147.75" customHeight="1">
      <c r="A6" s="25" t="s">
        <v>59</v>
      </c>
      <c r="B6" s="13" t="s">
        <v>102</v>
      </c>
      <c r="C6" s="25" t="s">
        <v>8</v>
      </c>
      <c r="D6" s="25" t="s">
        <v>49</v>
      </c>
      <c r="E6" s="19" t="s">
        <v>97</v>
      </c>
      <c r="F6" s="19" t="s">
        <v>94</v>
      </c>
      <c r="G6" s="43" t="s">
        <v>99</v>
      </c>
      <c r="H6" s="19" t="s">
        <v>61</v>
      </c>
      <c r="I6" s="22">
        <v>37.5</v>
      </c>
      <c r="J6" s="19" t="s">
        <v>100</v>
      </c>
    </row>
    <row r="7" spans="1:10" ht="147.75" customHeight="1">
      <c r="A7" s="25" t="s">
        <v>112</v>
      </c>
      <c r="B7" s="13" t="s">
        <v>113</v>
      </c>
      <c r="C7" s="25" t="s">
        <v>8</v>
      </c>
      <c r="D7" s="25" t="s">
        <v>49</v>
      </c>
      <c r="E7" s="19" t="s">
        <v>114</v>
      </c>
      <c r="F7" s="19" t="s">
        <v>57</v>
      </c>
      <c r="G7" s="43"/>
      <c r="H7" s="19" t="s">
        <v>51</v>
      </c>
      <c r="I7" s="22">
        <v>10400</v>
      </c>
      <c r="J7" s="19"/>
    </row>
    <row r="8" spans="1:10" ht="147.75" customHeight="1">
      <c r="A8" s="25" t="s">
        <v>112</v>
      </c>
      <c r="B8" s="13" t="s">
        <v>113</v>
      </c>
      <c r="C8" s="25" t="s">
        <v>8</v>
      </c>
      <c r="D8" s="25" t="s">
        <v>49</v>
      </c>
      <c r="E8" s="19" t="s">
        <v>115</v>
      </c>
      <c r="F8" s="19" t="s">
        <v>116</v>
      </c>
      <c r="G8" s="43"/>
      <c r="H8" s="19" t="s">
        <v>51</v>
      </c>
      <c r="I8" s="22">
        <v>277</v>
      </c>
      <c r="J8" s="19"/>
    </row>
    <row r="9" spans="1:10">
      <c r="A9" s="25" t="s">
        <v>52</v>
      </c>
      <c r="B9" s="13" t="s">
        <v>53</v>
      </c>
      <c r="C9" s="25" t="s">
        <v>8</v>
      </c>
      <c r="D9" s="25" t="s">
        <v>49</v>
      </c>
      <c r="E9" s="19" t="s">
        <v>117</v>
      </c>
      <c r="F9" s="19" t="s">
        <v>57</v>
      </c>
      <c r="G9" s="43"/>
      <c r="H9" s="19" t="s">
        <v>51</v>
      </c>
      <c r="I9" s="22">
        <v>1046</v>
      </c>
      <c r="J9" s="21"/>
    </row>
    <row r="10" spans="1:10" ht="85.5">
      <c r="A10" s="25" t="s">
        <v>80</v>
      </c>
      <c r="B10" s="13" t="s">
        <v>81</v>
      </c>
      <c r="C10" s="25" t="s">
        <v>8</v>
      </c>
      <c r="D10" s="25" t="s">
        <v>49</v>
      </c>
      <c r="E10" s="19" t="s">
        <v>72</v>
      </c>
      <c r="F10" s="19" t="s">
        <v>12</v>
      </c>
      <c r="G10" s="43" t="s">
        <v>87</v>
      </c>
      <c r="H10" s="19" t="s">
        <v>79</v>
      </c>
      <c r="I10" s="22">
        <v>2680</v>
      </c>
      <c r="J10" s="21" t="s">
        <v>88</v>
      </c>
    </row>
    <row r="11" spans="1:10" ht="57">
      <c r="A11" s="25" t="s">
        <v>154</v>
      </c>
      <c r="B11" s="13" t="s">
        <v>155</v>
      </c>
      <c r="C11" s="25" t="s">
        <v>8</v>
      </c>
      <c r="D11" s="25" t="s">
        <v>49</v>
      </c>
      <c r="E11" s="19" t="s">
        <v>156</v>
      </c>
      <c r="F11" s="19" t="s">
        <v>78</v>
      </c>
      <c r="G11" s="43"/>
      <c r="H11" s="19" t="s">
        <v>79</v>
      </c>
      <c r="I11" s="22">
        <v>4100</v>
      </c>
      <c r="J11" s="21"/>
    </row>
    <row r="12" spans="1:10" ht="28.5">
      <c r="A12" s="25" t="s">
        <v>121</v>
      </c>
      <c r="B12" s="13" t="s">
        <v>122</v>
      </c>
      <c r="C12" s="25" t="s">
        <v>8</v>
      </c>
      <c r="D12" s="25" t="s">
        <v>49</v>
      </c>
      <c r="E12" s="19" t="s">
        <v>123</v>
      </c>
      <c r="F12" s="19" t="s">
        <v>106</v>
      </c>
      <c r="G12" s="43"/>
      <c r="H12" s="19" t="s">
        <v>13</v>
      </c>
      <c r="I12" s="22">
        <v>2810</v>
      </c>
      <c r="J12" s="21"/>
    </row>
    <row r="13" spans="1:10">
      <c r="H13" t="s">
        <v>34</v>
      </c>
      <c r="I13" s="23">
        <f>SUM(I2:I12)</f>
        <v>23265.5</v>
      </c>
    </row>
  </sheetData>
  <phoneticPr fontId="28" type="noConversion"/>
  <hyperlinks>
    <hyperlink ref="J2" r:id="rId1" xr:uid="{95C0410A-8EA9-43C7-95A1-DF0FC281285D}"/>
    <hyperlink ref="J5" r:id="rId2" xr:uid="{5B5538A1-CDCF-4A57-9D54-563DA0F986DB}"/>
  </hyperlinks>
  <pageMargins left="0.7" right="0.7" top="0.75" bottom="0.75" header="0.3" footer="0.3"/>
  <pageSetup paperSize="9" scale="41" fitToHeight="0"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78F90-8681-40E2-8733-F37B2060C01B}">
  <dimension ref="A1:J4"/>
  <sheetViews>
    <sheetView zoomScale="70" zoomScaleNormal="70" workbookViewId="0">
      <selection activeCell="A3" sqref="A3:J3"/>
    </sheetView>
  </sheetViews>
  <sheetFormatPr defaultRowHeight="14.25"/>
  <cols>
    <col min="1" max="1" width="22.625" customWidth="1"/>
    <col min="2" max="2" width="25.125" customWidth="1"/>
    <col min="3" max="3" width="23.375" customWidth="1"/>
    <col min="4" max="4" width="27.75" customWidth="1"/>
    <col min="5" max="5" width="23.5" customWidth="1"/>
    <col min="6" max="6" width="24.5" customWidth="1"/>
    <col min="7" max="7" width="46.125" customWidth="1"/>
    <col min="8" max="8" width="25.625" customWidth="1"/>
    <col min="9" max="9" width="25.875" customWidth="1"/>
    <col min="10" max="10" width="24.625" customWidth="1"/>
  </cols>
  <sheetData>
    <row r="1" spans="1:10" ht="63">
      <c r="A1" s="1" t="s">
        <v>0</v>
      </c>
      <c r="B1" s="2" t="s">
        <v>1</v>
      </c>
      <c r="C1" s="2" t="s">
        <v>2</v>
      </c>
      <c r="D1" s="2" t="s">
        <v>26</v>
      </c>
      <c r="E1" s="2" t="s">
        <v>32</v>
      </c>
      <c r="F1" s="2" t="s">
        <v>4</v>
      </c>
      <c r="G1" s="2" t="s">
        <v>5</v>
      </c>
      <c r="H1" s="3" t="s">
        <v>6</v>
      </c>
      <c r="I1" s="12" t="s">
        <v>35</v>
      </c>
      <c r="J1" s="4" t="s">
        <v>7</v>
      </c>
    </row>
    <row r="2" spans="1:10" ht="28.5">
      <c r="A2" s="26" t="s">
        <v>76</v>
      </c>
      <c r="B2" s="17" t="s">
        <v>77</v>
      </c>
      <c r="C2" s="25" t="s">
        <v>8</v>
      </c>
      <c r="D2" s="25" t="s">
        <v>49</v>
      </c>
      <c r="E2" s="19" t="s">
        <v>134</v>
      </c>
      <c r="F2" s="19" t="s">
        <v>78</v>
      </c>
      <c r="G2" s="19"/>
      <c r="H2" s="19" t="s">
        <v>50</v>
      </c>
      <c r="I2" s="27">
        <v>15</v>
      </c>
      <c r="J2" s="20" t="s">
        <v>69</v>
      </c>
    </row>
    <row r="3" spans="1:10" ht="85.5">
      <c r="A3" s="15" t="s">
        <v>154</v>
      </c>
      <c r="B3" s="17" t="s">
        <v>155</v>
      </c>
      <c r="C3" s="25" t="s">
        <v>8</v>
      </c>
      <c r="D3" s="25" t="s">
        <v>49</v>
      </c>
      <c r="E3" s="36" t="s">
        <v>156</v>
      </c>
      <c r="F3" s="36" t="s">
        <v>78</v>
      </c>
      <c r="G3" s="36"/>
      <c r="H3" s="36" t="s">
        <v>79</v>
      </c>
      <c r="I3" s="46">
        <v>4100</v>
      </c>
      <c r="J3" s="47"/>
    </row>
    <row r="4" spans="1:10">
      <c r="H4" t="s">
        <v>34</v>
      </c>
      <c r="I4" s="32">
        <f>SUM(I2:I3)</f>
        <v>4115</v>
      </c>
    </row>
  </sheetData>
  <hyperlinks>
    <hyperlink ref="J2" r:id="rId1" xr:uid="{F6CF1A8B-E395-4615-9D4B-445794F63555}"/>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123</TotalTime>
  <Application>Microsoft Excel</Application>
  <DocSecurity>0</DocSecurity>
  <ScaleCrop>false</ScaleCrop>
  <HeadingPairs>
    <vt:vector size="2" baseType="variant">
      <vt:variant>
        <vt:lpstr>Arkusze</vt:lpstr>
      </vt:variant>
      <vt:variant>
        <vt:i4>4</vt:i4>
      </vt:variant>
    </vt:vector>
  </HeadingPairs>
  <TitlesOfParts>
    <vt:vector size="4" baseType="lpstr">
      <vt:lpstr>Nabory_konkurencyjne_aktualne</vt:lpstr>
      <vt:lpstr>Nabory_NOWE_konkurencyjne</vt:lpstr>
      <vt:lpstr>Nabory_niekonkurencyjne_aktualn</vt:lpstr>
      <vt:lpstr>Nabory_NOWE_niekonkurencyjne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Brzozowski</dc:creator>
  <cp:lastModifiedBy>Wróblewski Mateusz</cp:lastModifiedBy>
  <cp:revision>4</cp:revision>
  <cp:lastPrinted>2024-11-27T08:10:17Z</cp:lastPrinted>
  <dcterms:created xsi:type="dcterms:W3CDTF">2020-04-03T12:39:40Z</dcterms:created>
  <dcterms:modified xsi:type="dcterms:W3CDTF">2025-02-17T10:53:36Z</dcterms:modified>
</cp:coreProperties>
</file>