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Y:\Wydzial_KPO\Koordynacja\Działania w Facebook\News nabory horyzontalny\News 2024\11. listopad\"/>
    </mc:Choice>
  </mc:AlternateContent>
  <xr:revisionPtr revIDLastSave="0" documentId="13_ncr:1_{E79F5CFC-9866-4C24-AB3D-96970CAAA78D}" xr6:coauthVersionLast="47" xr6:coauthVersionMax="47" xr10:uidLastSave="{00000000-0000-0000-0000-000000000000}"/>
  <bookViews>
    <workbookView xWindow="-120" yWindow="-120" windowWidth="29040" windowHeight="15720" tabRatio="601" activeTab="1" xr2:uid="{00000000-000D-0000-FFFF-FFFF00000000}"/>
  </bookViews>
  <sheets>
    <sheet name="Nabory_konkurencyjne_aktualne" sheetId="1" r:id="rId1"/>
    <sheet name="Nabory_NOWE_konkurencyjne" sheetId="2" r:id="rId2"/>
    <sheet name="Nabory_niekonkurencyjne_aktualn" sheetId="3" r:id="rId3"/>
    <sheet name="Nabory_NOWE_niekonkurencyjne" sheetId="4" r:id="rId4"/>
  </sheets>
  <definedNames>
    <definedName name="_xlnm._FilterDatabase" localSheetId="0" hidden="1">Nabory_konkurencyjne_aktualne!$A$1:$J$4</definedName>
    <definedName name="_xlnm__FilterDatabase" localSheetId="0">"""'konkursy listopad 2019'!#ref!"""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4" l="1"/>
  <c r="I4" i="2"/>
  <c r="I16" i="1"/>
  <c r="I11" i="3"/>
</calcChain>
</file>

<file path=xl/sharedStrings.xml><?xml version="1.0" encoding="utf-8"?>
<sst xmlns="http://schemas.openxmlformats.org/spreadsheetml/2006/main" count="286" uniqueCount="145">
  <si>
    <t>Nr działania/
poddziałaniaNr działania/
poddziałania</t>
  </si>
  <si>
    <t>Nazwa działania/poddziałania</t>
  </si>
  <si>
    <t>Program</t>
  </si>
  <si>
    <t>Data rozpoczęcia konkursu</t>
  </si>
  <si>
    <t>Data zakończenia konkursu</t>
  </si>
  <si>
    <t>Obszar wsparcia</t>
  </si>
  <si>
    <t>Instytucja Organizująca Konkurs</t>
  </si>
  <si>
    <t>Link do naboru</t>
  </si>
  <si>
    <t>31.07.2023</t>
  </si>
  <si>
    <t>KPO</t>
  </si>
  <si>
    <t>Ministerstwo Kultury i Dziedzictwa Narodowego</t>
  </si>
  <si>
    <t>Narodowy Fundusz Ochrony Środowiska i Gospodarki Wodnej</t>
  </si>
  <si>
    <t>Ministerstwo Rozwoju i Technologii</t>
  </si>
  <si>
    <t>Wzmocnienie efektywności energetycznej obiektów lokalnej aktywności społecznej</t>
  </si>
  <si>
    <t>31.03.2026</t>
  </si>
  <si>
    <t xml:space="preserve">Celem konkursu jest poprawa efektywności energetycznej obiektów lokalnej aktywności społecznej oraz zastąpienie wysokoemisyjnych źródeł ciepła bardziej ekologicznymi.  </t>
  </si>
  <si>
    <t>Wymiana źródeł ciepła i poprawa efektywności energetycznej w budynkach mieszkalnych, część dotycząca budynków wielorodzinnych</t>
  </si>
  <si>
    <t>1.02.2023</t>
  </si>
  <si>
    <t>30.06.2026</t>
  </si>
  <si>
    <t>https://www.bgk.pl/krajowy-plan-odbudowy/</t>
  </si>
  <si>
    <t>Bank Gospodarstwa Krajowego</t>
  </si>
  <si>
    <t>Poprawa efektywności energetycznej budynków mieszkalnych wielorodzinnych, lepsza jakość mieszkań, walka z ubóstwem energetycznym.</t>
  </si>
  <si>
    <t>https://www.gov.pl/web/kultura/wzmocnienie-efektywnosci-energetycznej-obiektow-lokalnej-aktywnosci-spolecznej</t>
  </si>
  <si>
    <t>B1.1.4</t>
  </si>
  <si>
    <t>B1.1.2</t>
  </si>
  <si>
    <t>A1.3.1</t>
  </si>
  <si>
    <t>Wdrożenie reformy planowania i zagospodarowania przestrzennego - wsparcie dla gmin</t>
  </si>
  <si>
    <t>Czyste Powietrze</t>
  </si>
  <si>
    <t>15.05.2020</t>
  </si>
  <si>
    <t>Program skierowany jest do właścicieli lub współwłaścicieli jednorodzinnych budynków mieszkalnych, lub wydzielonych w budynkach jednorodzinnych lokali mieszkalnych z wyodrębnioną księgą wieczystą. W ramach naboru można otrzymać wsparcie na przedsięwzięcia związane z termomodernizacją budynków, w tym kompleksową oraz wymianą starych i nieefektywnych źródeł ciepła na paliwo stałe na nowoczesne niskoemisyjne źródła ciepła.</t>
  </si>
  <si>
    <t>https://czystepowietrze.gov.pl/kpo/inwestycje-kpo-w-ktorych-uczestniczymy</t>
  </si>
  <si>
    <t>Konkurs polega na wsparciu finansowym gmin w działaniach z zakresu wdrożenia reformy planowania i zagospodarowania przestrzennego w gminie poprzez przygotowanie i uchwalenie planu ogólnego gminy, gminnego programu rewitalizacji oraz miejscowego planu zagospodarowania przestrzennego. O dofinansowanie mogą ubiegać się urzędy gmin.</t>
  </si>
  <si>
    <t>https://www.gov.pl/web/rozwoj-technologia/nabor-wnioskow-dot-wdrozenia-reformy-planowania-i-zagospodarowania-przestrzennego-wsparcie-dla-gmin--inwestycja-a131</t>
  </si>
  <si>
    <t xml:space="preserve">Centrum Unijnych Projektów Transportowych
</t>
  </si>
  <si>
    <t>B3.4.1</t>
  </si>
  <si>
    <t>Pożyczka wspierająca zieloną transformację miast</t>
  </si>
  <si>
    <t>5.04.2024</t>
  </si>
  <si>
    <t>31.08.2026</t>
  </si>
  <si>
    <t>Pożyczki będą udzielane na sfinansowanie określonych typów inwestycji wpływających na „zazielenienie” terenów miejskich, przyczyniających się do redukcji negatywnego oddziaływania ludzi na środowisko przyrodnicze oraz prowadzących do neutralności klimatycznej.</t>
  </si>
  <si>
    <t>https://www.bgk.pl/krajowy-plan-odbudowy/pozyczka-wspierajaca-zielona-transformacje-miast/#c33424</t>
  </si>
  <si>
    <t>A4.2.1</t>
  </si>
  <si>
    <t>25.04.2024</t>
  </si>
  <si>
    <t>31.12.2025</t>
  </si>
  <si>
    <t>Podmioty prowadzące lub zamierzające prowadzić w latach 2022-2029 instytucje opieki dla dzieci w wieku do lat 3.</t>
  </si>
  <si>
    <t>Ministerstwo Pracy, Rodziny i Polityki Społecznej</t>
  </si>
  <si>
    <t>https://www.gov.pl/web/rodzina/maluch-2022-2029</t>
  </si>
  <si>
    <t>Aktywny Maluch 2022-2029</t>
  </si>
  <si>
    <t xml:space="preserve">Centrum Projektów Polska Cyfrowa
</t>
  </si>
  <si>
    <t>Tryb Konkurencyjny?</t>
  </si>
  <si>
    <t>Tak</t>
  </si>
  <si>
    <t>Nie</t>
  </si>
  <si>
    <t>21.05.2024</t>
  </si>
  <si>
    <t>C2.1.1</t>
  </si>
  <si>
    <t>E-usługi publiczne, rozwiązania IT usprawniające funkcjonowanie administracji i sektorów gospodark</t>
  </si>
  <si>
    <t xml:space="preserve">W ramach Inwestycji powstała lista projektów indywidualnych - pozakonkursowych (planowana publikacja do końca maja). Projekty znajdujące się na tej liście będą wezwane do złożenia wniosków przez Jednostkę Wspierającą. Dofinansowanie będzie udzielanie na tworzenie nowych lub modernizację e-usług publicznych (na co najmniej 4 poziomie dojrzałości), w tym udostępnionych w aplikacji mObywatel oraz budowanie lub modernizację systemów informatycznych w wyniku czego powstaną nowe usługi publiczne. </t>
  </si>
  <si>
    <t>Data rozpoczęcia konkursu  (nabór wniosków)</t>
  </si>
  <si>
    <t>Data rozpoczęcia konkursu (nabór wniosków)</t>
  </si>
  <si>
    <t>SUMA</t>
  </si>
  <si>
    <t>Budżet konkursu
 (mln zł)</t>
  </si>
  <si>
    <t>21.06.2024</t>
  </si>
  <si>
    <t>https://www.gov.pl/web/cppc/inwestycja-c211-e-uslugi-publiczne-rozwiazania-it-usprawniajace-funkcjonowanie-administracji-i-sektorow-gospodarki</t>
  </si>
  <si>
    <t>D3.1.1</t>
  </si>
  <si>
    <t>Agencja Badań Medycznych</t>
  </si>
  <si>
    <t>Ministerstwo Aktywów Państwowych</t>
  </si>
  <si>
    <t>G3.1.5</t>
  </si>
  <si>
    <t>Celem inwestycji jest rozwój odnawialnych źródeł energii poprzez budowę morskich farm wiatrowych, redukcja emisji CO2 oraz wzmocnienie bezpieczeństwa energetycznego kraju.</t>
  </si>
  <si>
    <t xml:space="preserve">Budowa morskich farm wiatrowych (Fundusz na rzecz Morskiej Energetyki Wiatrowej) </t>
  </si>
  <si>
    <t>https://www.bgk.pl/programy-i-fundusze/programy/pozyczka-na-budowe-morskich-farm-wiatrowych/</t>
  </si>
  <si>
    <t>13.08.2024</t>
  </si>
  <si>
    <t>Budżet konkursu w mln
 (zł)</t>
  </si>
  <si>
    <t>E1.1.2</t>
  </si>
  <si>
    <t>9.09.2024</t>
  </si>
  <si>
    <t>Wsparcie mogą uzyskać przedsięwzięcia dotyczące zakupu zeroemisyjnego taboru autobusowego (elektrycznego, wodorowego) wraz z niezbędną infrastrukturą ładowania/tankowania (jeśli dotyczy), dla:
    obsługi nowoutworzonych pozamiejskich linii autobusowych;
    wymiany taboru autobusowego na dotychczas funkcjonujących pozamiejskich liniach autobusowych zagrożonych likwidacją (ze względu na przestarzały tabor i/lub deficytowość linii).</t>
  </si>
  <si>
    <t>G3.1.4</t>
  </si>
  <si>
    <t>Wsparcie krajowego systemu energetycznego (Fundusz Wsparcia Energetyki)</t>
  </si>
  <si>
    <t>Wsparcie zielonych rozwiązań ukierunkowanych na usprawnianie procesów energetycznych prowadzących do poprawy efektywności sieci i większej racjonalizacji  zużycia energii wraz z inwestycjami w OZE.</t>
  </si>
  <si>
    <t>https://www.bgk.pl/krajowy-plan-odbudowy/g314-wsparcie-krajowego-systemu-energetycznego-fundusz-wsparcia-energetyki-pozyczki-na-sieci-elektroenergetyczne/</t>
  </si>
  <si>
    <t>D4.1.1</t>
  </si>
  <si>
    <t>Nabór wniosków o objęcie przedsięwzięcia wsparciem w zakresie rozwoju opieki długoterminowej lub geriatrycznej poprzez modernizację infrastruktury podmiotów leczniczych na poziomie powiatowym.
Celem inwestycji jest modernizacja infrastruktury szpitali powiatowych poprzez wykonanie prac budowlanych lub remontowych oraz zakup sprzętu dla szpitali powiatowych w ramach procesów przekształcenia łóżek szpitali powiatowych celem utworzenie miejsc opieki długoterminowej lub geriatrycznej.</t>
  </si>
  <si>
    <t>6.11.2024</t>
  </si>
  <si>
    <t>18.09.2024</t>
  </si>
  <si>
    <t>Ministerstwo Zdrowia</t>
  </si>
  <si>
    <t>https://www.gov.pl/web/zdrowie/wsparcie-w-zakresie-rozwoju-opieki-dlugoterminowej-lub-geriatrycznej-poprzez-modernizacje-infrastruktury-podmiot-w-leczniczych-na-poziomie-powiatowym---inwestycjad411</t>
  </si>
  <si>
    <t>Wsparcie w zakresie rozwoju opieki długoterminowej lub geriatrycznej poprzez modernizacje infrastruktury podmiotów leczniczych na poziomie powiatowym</t>
  </si>
  <si>
    <t>B1.1.5</t>
  </si>
  <si>
    <t>B3.3.1</t>
  </si>
  <si>
    <t xml:space="preserve">Inwestycje w zwiększanie potencjału zrównoważonej gospodarki wodnej na obszarach wiejskich (Obszar A) </t>
  </si>
  <si>
    <t>NIE</t>
  </si>
  <si>
    <t>Ministerstwo Rolnictwa i Rozwoju Wsi</t>
  </si>
  <si>
    <t>Ministerstwo Infrastruktury</t>
  </si>
  <si>
    <t>E2.1.1</t>
  </si>
  <si>
    <t>E2.2.2</t>
  </si>
  <si>
    <t>Linie kolejowe</t>
  </si>
  <si>
    <t>Cyfryzacja transportu</t>
  </si>
  <si>
    <t>31.03.2023</t>
  </si>
  <si>
    <t>31.12.2024</t>
  </si>
  <si>
    <t>4.07.2023</t>
  </si>
  <si>
    <t>16.05.2024</t>
  </si>
  <si>
    <t>B2.2.3</t>
  </si>
  <si>
    <t>Budowa infrastruktury terminalowej offshore</t>
  </si>
  <si>
    <t>29.05.2023</t>
  </si>
  <si>
    <t>30.06.2025</t>
  </si>
  <si>
    <t>B3.2.1-3/3</t>
  </si>
  <si>
    <t>Inwestycje w neutralizację ryzyka i rekultywację wielkoobszarowych terenów poprzemysłowych i Morza Bałtyckiego</t>
  </si>
  <si>
    <t>26.02.2024</t>
  </si>
  <si>
    <t>Nabór ciągły</t>
  </si>
  <si>
    <t xml:space="preserve">Doskonalenie i zwiększenie potencjału naukowo-badawczego istniejących Centrów Wsparcia Badań Klinicznych </t>
  </si>
  <si>
    <t>10.2024</t>
  </si>
  <si>
    <t xml:space="preserve">Celem konkursu jest wsparcie rozwoju istniejących lub tworzonych CWBK i zwiększenie ich potencjału w prowadzeniu wysokiej jakości badań klinicznych oraz eksperymentów medycznych. </t>
  </si>
  <si>
    <t>https://abm.gov.pl/pl/konkursy/aktualne-nabory-1/2692,Konkurs-na-doskonalenie-i-zwiekszenie-potencjalu-naukowo-badawczego-istniejacych.html</t>
  </si>
  <si>
    <t>Cyberbezpieczeństwo – CyberPL, infrastruktura przetwarzania danych oraz optymalizacja infrastruktury służb państwowych odpowiedzialnych za bezpieczeństwo</t>
  </si>
  <si>
    <t>C3.1.1</t>
  </si>
  <si>
    <t>Utworzenie lub rozwój przynajmniej 5 sektorowych Zespołów Reagowania na Incydenty Bezpieczeństwa Komputerowego (CSIRT) w sektorach kluczowych w rozumieniu ustawy o krajowym systemie cyberbezpieczeństwa, tj. sektorach: energii, transportu, ochrony zdrowia, bankowości i infrastruktury rynków finansowych, infrastruktury cyfrowej, zaopatrzenia w wodę oraz dla przedsiębiorców komunikacji elektronicznej</t>
  </si>
  <si>
    <t>Centrum Projektów Polska Cyfrowa</t>
  </si>
  <si>
    <t xml:space="preserve">https://www.gov.pl/web/cppc/inwestycje-c311 </t>
  </si>
  <si>
    <t>B3.5.1</t>
  </si>
  <si>
    <t>Inwestycje w energooszczędne budownictwo mieszkaniowe dla gospodarstw domowych o niskich i średnich dochodach</t>
  </si>
  <si>
    <t>1.10.2024</t>
  </si>
  <si>
    <t>30.09.2025</t>
  </si>
  <si>
    <t>Celem naboru jest zwiększenie dostępu do energooszczędnych mieszkań na wynajem dla osób o niskich lub umiarkowanych dochodach, tak aby rachunki za energię w zasobie przeznaczonym dla najbardziej potrzebujących były jak najniższe.</t>
  </si>
  <si>
    <t>https://www.gov.pl/web/rozwoj-technologia/nabor-wnioskow-dotyczacy-energooszczednych-mieszkan-dla-gospodarstw-domowych-o-niskich-i-srednich-dochodach--trzeci-nabor--inwestycja-b351</t>
  </si>
  <si>
    <t>D1.1.1</t>
  </si>
  <si>
    <t>Rozwój i modernizacja infrastruktury centrów opieki wysokospecjalistycznej i innych podmiotów leczniczych</t>
  </si>
  <si>
    <t>17.10.2024</t>
  </si>
  <si>
    <t>2.12.2024</t>
  </si>
  <si>
    <t>Celem inwestycji jest m.in. poprawa dostępu oraz jakości opieki onkologicznej poprzez rozwój i modernizację infrastruktury szpitali (należących do Krajowej Sieci Onkologicznej) i działających w ich strukturze ośrodków kooperacyjnych, które wpisuję się w następujące obszary: zakup lub modernizacja sprzętu lub inwestycje w infrastrukturę.</t>
  </si>
  <si>
    <t>https://www.gov.pl/web/zdrowie/d111-rozwoj-i-modernizacja-infrastruktury-centrow-opieki-wysokospecjalistycznej-i-innych-podmiotow-leczniczych</t>
  </si>
  <si>
    <t>22.10.2024 (godz. 12:00)</t>
  </si>
  <si>
    <t>25.11.2024 (godz. 12:00)</t>
  </si>
  <si>
    <t>29.11.2024</t>
  </si>
  <si>
    <t>11.2024</t>
  </si>
  <si>
    <t>https://www.cupt.gov.pl/fundusze-europejskie/krajowy-plan-odbudowy/</t>
  </si>
  <si>
    <t xml:space="preserve">C3.1.1 KPO dotyczącego sfinansowania II etapu inwestycji Krajowe Centrum Przetwarzania Danych (KCPD) </t>
  </si>
  <si>
    <t>31.01.2025</t>
  </si>
  <si>
    <t>Nabór ma na celu wyłonienie w sposób niekonkurencyjny przedsięwzięcia obejmującego realizację II etapu zamierzenia inwestycyjnego polegającego na budowie Krajowego Centrum Przetwarzania Danych (KCPD). W ramach przedsięwzięcia zostaną wybudowane trzy ustandaryzowane centra danych, które będą zasilane energią ze źródeł odnawialnych i podłączone do skonstruowanej pętli światłowodowej zapewniającej dwie niezależne ścieżki komunikacji pomiędzy dowolnie wybraną parą centrów przetwarzania danych. Centra danych będą przestrzegać europejskiego kodeksu postępowania w zakresie efektywności energetycznej centrum danych.</t>
  </si>
  <si>
    <t>https://www.gov.pl/web/cppc</t>
  </si>
  <si>
    <t>B3.1.1.</t>
  </si>
  <si>
    <t xml:space="preserve">Inwestycje w zrównoważoną gospodarkę wodno-ściekową na obszarach wiejskich </t>
  </si>
  <si>
    <t>4.11.2024</t>
  </si>
  <si>
    <t>15.11.2024</t>
  </si>
  <si>
    <t>https://www.gov.pl/web/rolnictwo/nabory-wnioskow</t>
  </si>
  <si>
    <t>18.11.2024</t>
  </si>
  <si>
    <t>Celem tej inwestycji jest zwiększenie dostępności do infrastruktury wodno-kanalizacyjnej na obszarach, gdzie odnotowuje się jej największe deficyty oraz podniesienie standardu jakości życia na obszarach wiejskich dzięki rozwojowi infrastruktury wodno-kanalizacyjnej. Celem inwestycji jest również zwiększenie potencjału inwestycyjnego obszarów wiejskich.</t>
  </si>
  <si>
    <t>Celem inwestycji jest wsparcie inwestycji na obszarach wiejskich w zakresie poprawy gospodarki wodnej oraz efektywności wykorzystania jej zasobów.</t>
  </si>
  <si>
    <t>Zeroemisyjny transport zbiorowy (autobusy)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</si>
</sst>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zł-415];[Red]&quot;-&quot;#,##0.00&quot; &quot;[$zł-415]"/>
    <numFmt numFmtId="165" formatCode="#,##0.00\ &quot;zł&quot;"/>
  </numFmts>
  <fonts count="32">
    <font>
      <sz val="11"/>
      <color theme="1"/>
      <name val="Liberation Sans"/>
      <charset val="238"/>
    </font>
    <font>
      <sz val="11"/>
      <color theme="1"/>
      <name val="Liberation Sans"/>
      <charset val="238"/>
    </font>
    <font>
      <b/>
      <sz val="10"/>
      <color rgb="FF000000"/>
      <name val="Liberation Sans"/>
      <charset val="238"/>
    </font>
    <font>
      <sz val="10"/>
      <color rgb="FFFFFFFF"/>
      <name val="Liberation Sans"/>
      <charset val="238"/>
    </font>
    <font>
      <sz val="10"/>
      <color rgb="FFCC0000"/>
      <name val="Liberation Sans"/>
      <charset val="238"/>
    </font>
    <font>
      <b/>
      <sz val="10"/>
      <color rgb="FFFFFFFF"/>
      <name val="Liberation Sans"/>
      <charset val="238"/>
    </font>
    <font>
      <sz val="11"/>
      <color rgb="FF008000"/>
      <name val="Calibri2"/>
      <family val="2"/>
      <charset val="238"/>
    </font>
    <font>
      <sz val="11"/>
      <color rgb="FF008000"/>
      <name val="Calibri1"/>
      <charset val="238"/>
    </font>
    <font>
      <u/>
      <sz val="11"/>
      <color rgb="FF0000FF"/>
      <name val="Calibri2"/>
      <family val="2"/>
      <charset val="238"/>
    </font>
    <font>
      <u/>
      <sz val="11"/>
      <color rgb="FF0000FF"/>
      <name val="Calibri1"/>
      <charset val="238"/>
    </font>
    <font>
      <sz val="11"/>
      <color rgb="FF000000"/>
      <name val="Calibri2"/>
      <family val="2"/>
      <charset val="238"/>
    </font>
    <font>
      <sz val="11"/>
      <color rgb="FF000000"/>
      <name val="Calibri1"/>
      <charset val="238"/>
    </font>
    <font>
      <u/>
      <sz val="11"/>
      <color rgb="FF0066CC"/>
      <name val="Arial"/>
      <family val="2"/>
      <charset val="238"/>
    </font>
    <font>
      <i/>
      <sz val="10"/>
      <color rgb="FF808080"/>
      <name val="Liberation Sans"/>
      <charset val="238"/>
    </font>
    <font>
      <sz val="10"/>
      <color rgb="FF006600"/>
      <name val="Liberation Sans"/>
      <charset val="238"/>
    </font>
    <font>
      <b/>
      <sz val="24"/>
      <color rgb="FF000000"/>
      <name val="Liberation Sans"/>
      <charset val="238"/>
    </font>
    <font>
      <sz val="18"/>
      <color rgb="FF000000"/>
      <name val="Liberation Sans"/>
      <charset val="238"/>
    </font>
    <font>
      <sz val="12"/>
      <color rgb="FF000000"/>
      <name val="Liberation Sans"/>
      <charset val="238"/>
    </font>
    <font>
      <b/>
      <i/>
      <sz val="16"/>
      <color rgb="FF000000"/>
      <name val="Arial"/>
      <family val="2"/>
      <charset val="238"/>
    </font>
    <font>
      <u/>
      <sz val="10"/>
      <color rgb="FF0000EE"/>
      <name val="Liberation Sans"/>
      <charset val="238"/>
    </font>
    <font>
      <sz val="10"/>
      <color rgb="FF996600"/>
      <name val="Liberation Sans"/>
      <charset val="238"/>
    </font>
    <font>
      <sz val="10"/>
      <color rgb="FF333333"/>
      <name val="Liberation Sans"/>
      <charset val="238"/>
    </font>
    <font>
      <b/>
      <i/>
      <u/>
      <sz val="11"/>
      <color rgb="FF000000"/>
      <name val="Arial"/>
      <family val="2"/>
      <charset val="238"/>
    </font>
    <font>
      <u/>
      <sz val="11"/>
      <color theme="10"/>
      <name val="Liberation Sans"/>
      <charset val="238"/>
    </font>
    <font>
      <sz val="11"/>
      <color rgb="FF000000"/>
      <name val="Arial"/>
      <family val="2"/>
      <charset val="238"/>
    </font>
    <font>
      <b/>
      <sz val="12"/>
      <color rgb="FF000000"/>
      <name val="Arial"/>
      <family val="2"/>
      <charset val="238"/>
    </font>
    <font>
      <sz val="11"/>
      <color theme="1"/>
      <name val="Arial"/>
      <family val="2"/>
      <charset val="238"/>
    </font>
    <font>
      <sz val="11"/>
      <color theme="1"/>
      <name val="Lato"/>
      <family val="2"/>
      <charset val="238"/>
    </font>
    <font>
      <sz val="8"/>
      <name val="Liberation Sans"/>
      <charset val="238"/>
    </font>
    <font>
      <sz val="11"/>
      <color theme="1"/>
      <name val="Calibri"/>
      <family val="2"/>
      <scheme val="minor"/>
    </font>
    <font>
      <sz val="12"/>
      <color rgb="FF1B1B1B"/>
      <name val="Calibri"/>
      <family val="2"/>
      <charset val="238"/>
    </font>
    <font>
      <sz val="11"/>
      <name val="Liberation Sans"/>
      <charset val="238"/>
    </font>
  </fonts>
  <fills count="14">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99CCFF"/>
        <bgColor rgb="FF99CCFF"/>
      </patternFill>
    </fill>
    <fill>
      <patternFill patternType="solid">
        <fgColor theme="0"/>
        <bgColor indexed="64"/>
      </patternFill>
    </fill>
    <fill>
      <patternFill patternType="solid">
        <fgColor rgb="FFC01422"/>
        <bgColor indexed="64"/>
      </patternFill>
    </fill>
    <fill>
      <patternFill patternType="solid">
        <fgColor rgb="FFC00000"/>
        <bgColor indexed="64"/>
      </patternFill>
    </fill>
    <fill>
      <patternFill patternType="solid">
        <fgColor rgb="FFC00000"/>
        <bgColor rgb="FF000000"/>
      </patternFill>
    </fill>
  </fills>
  <borders count="11">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38">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7" borderId="0"/>
    <xf numFmtId="0" fontId="7" fillId="7" borderId="0"/>
    <xf numFmtId="0" fontId="8" fillId="0" borderId="0"/>
    <xf numFmtId="0" fontId="9" fillId="0" borderId="0"/>
    <xf numFmtId="0" fontId="10" fillId="0" borderId="0"/>
    <xf numFmtId="0" fontId="11" fillId="0" borderId="0"/>
    <xf numFmtId="0" fontId="12" fillId="0" borderId="0"/>
    <xf numFmtId="0" fontId="13" fillId="0" borderId="0"/>
    <xf numFmtId="0" fontId="14" fillId="7" borderId="0"/>
    <xf numFmtId="0" fontId="15" fillId="0" borderId="0"/>
    <xf numFmtId="0" fontId="16" fillId="0" borderId="0"/>
    <xf numFmtId="0" fontId="17" fillId="0" borderId="0"/>
    <xf numFmtId="0" fontId="18" fillId="0" borderId="0">
      <alignment horizontal="center"/>
    </xf>
    <xf numFmtId="0" fontId="18" fillId="0" borderId="0">
      <alignment horizontal="center"/>
    </xf>
    <xf numFmtId="0" fontId="18" fillId="0" borderId="0">
      <alignment horizontal="center" textRotation="90"/>
    </xf>
    <xf numFmtId="0" fontId="18" fillId="0" borderId="0">
      <alignment horizontal="center" textRotation="90"/>
    </xf>
    <xf numFmtId="0" fontId="19" fillId="0" borderId="0"/>
    <xf numFmtId="0" fontId="20" fillId="8" borderId="0"/>
    <xf numFmtId="0" fontId="1" fillId="0" borderId="0"/>
    <xf numFmtId="0" fontId="21" fillId="8" borderId="1"/>
    <xf numFmtId="0" fontId="22" fillId="0" borderId="0"/>
    <xf numFmtId="0" fontId="22" fillId="0" borderId="0"/>
    <xf numFmtId="164" fontId="22" fillId="0" borderId="0"/>
    <xf numFmtId="164" fontId="22" fillId="0" borderId="0"/>
    <xf numFmtId="0" fontId="1" fillId="0" borderId="0"/>
    <xf numFmtId="0" fontId="1" fillId="0" borderId="0"/>
    <xf numFmtId="0" fontId="4" fillId="0" borderId="0"/>
    <xf numFmtId="0" fontId="23" fillId="0" borderId="0" applyNumberFormat="0" applyFill="0" applyBorder="0" applyAlignment="0" applyProtection="0"/>
    <xf numFmtId="0" fontId="8" fillId="0" borderId="0"/>
    <xf numFmtId="0" fontId="23" fillId="0" borderId="0" applyNumberFormat="0" applyFill="0" applyBorder="0" applyAlignment="0" applyProtection="0"/>
    <xf numFmtId="0" fontId="29" fillId="0" borderId="0"/>
  </cellStyleXfs>
  <cellXfs count="52">
    <xf numFmtId="0" fontId="0" fillId="0" borderId="0" xfId="0"/>
    <xf numFmtId="0" fontId="25" fillId="9" borderId="4" xfId="11" applyFont="1" applyFill="1" applyBorder="1" applyAlignment="1" applyProtection="1">
      <alignment horizontal="center" vertical="center" wrapText="1"/>
    </xf>
    <xf numFmtId="0" fontId="25" fillId="9" borderId="3" xfId="11" applyFont="1" applyFill="1" applyBorder="1" applyAlignment="1" applyProtection="1">
      <alignment horizontal="center" vertical="center" wrapText="1"/>
    </xf>
    <xf numFmtId="0" fontId="25" fillId="9" borderId="5" xfId="11" applyFont="1" applyFill="1" applyBorder="1" applyAlignment="1" applyProtection="1">
      <alignment horizontal="center" vertical="center" wrapText="1"/>
    </xf>
    <xf numFmtId="0" fontId="25" fillId="9" borderId="6" xfId="11" applyFont="1" applyFill="1" applyBorder="1" applyAlignment="1" applyProtection="1">
      <alignment horizontal="center" vertical="center" wrapText="1"/>
    </xf>
    <xf numFmtId="0" fontId="24" fillId="0" borderId="0" xfId="11" applyFont="1" applyFill="1" applyBorder="1" applyAlignment="1" applyProtection="1"/>
    <xf numFmtId="0" fontId="26" fillId="0" borderId="0" xfId="0" applyFont="1"/>
    <xf numFmtId="0" fontId="24" fillId="0" borderId="0" xfId="11" applyFont="1" applyFill="1" applyBorder="1" applyAlignment="1" applyProtection="1">
      <alignment horizontal="center"/>
    </xf>
    <xf numFmtId="0" fontId="24" fillId="0" borderId="2" xfId="11" applyFont="1" applyBorder="1" applyAlignment="1">
      <alignment horizontal="center" vertical="center" wrapText="1"/>
    </xf>
    <xf numFmtId="0" fontId="24" fillId="11" borderId="2" xfId="11" applyFont="1" applyFill="1" applyBorder="1" applyAlignment="1">
      <alignment horizontal="center" vertical="center" wrapText="1"/>
    </xf>
    <xf numFmtId="0" fontId="24" fillId="0" borderId="0" xfId="11" applyFont="1" applyFill="1" applyBorder="1" applyAlignment="1" applyProtection="1">
      <alignment wrapText="1"/>
    </xf>
    <xf numFmtId="0" fontId="23" fillId="10" borderId="2" xfId="34" applyFill="1" applyBorder="1" applyAlignment="1">
      <alignment horizontal="center" vertical="center" wrapText="1"/>
    </xf>
    <xf numFmtId="3" fontId="24" fillId="0" borderId="0" xfId="11" applyNumberFormat="1" applyFont="1" applyFill="1" applyBorder="1" applyAlignment="1" applyProtection="1"/>
    <xf numFmtId="165" fontId="23" fillId="0" borderId="7" xfId="34" applyNumberFormat="1" applyBorder="1" applyAlignment="1">
      <alignment horizontal="center" vertical="center" wrapText="1"/>
    </xf>
    <xf numFmtId="3" fontId="25" fillId="9" borderId="6" xfId="11" applyNumberFormat="1" applyFont="1" applyFill="1" applyBorder="1" applyAlignment="1" applyProtection="1">
      <alignment horizontal="center" vertical="center" wrapText="1"/>
    </xf>
    <xf numFmtId="0" fontId="27" fillId="10" borderId="2" xfId="0" applyFont="1" applyFill="1" applyBorder="1" applyAlignment="1">
      <alignment horizontal="center" vertical="center" wrapText="1"/>
    </xf>
    <xf numFmtId="0" fontId="24" fillId="10" borderId="2" xfId="11" applyFont="1" applyFill="1" applyBorder="1" applyAlignment="1">
      <alignment horizontal="center" vertical="center" wrapText="1"/>
    </xf>
    <xf numFmtId="165" fontId="23" fillId="10" borderId="7" xfId="34" applyNumberFormat="1" applyFill="1" applyBorder="1" applyAlignment="1">
      <alignment horizontal="center" vertical="center" wrapText="1"/>
    </xf>
    <xf numFmtId="0" fontId="24" fillId="12" borderId="2" xfId="11" applyFont="1" applyFill="1" applyBorder="1" applyAlignment="1">
      <alignment horizontal="center" vertical="center" wrapText="1"/>
    </xf>
    <xf numFmtId="3" fontId="25" fillId="9" borderId="2" xfId="11" applyNumberFormat="1" applyFont="1" applyFill="1" applyBorder="1" applyAlignment="1" applyProtection="1">
      <alignment horizontal="center" vertical="center" wrapText="1"/>
    </xf>
    <xf numFmtId="0" fontId="27" fillId="0" borderId="2" xfId="0" applyFont="1" applyFill="1" applyBorder="1" applyAlignment="1">
      <alignment horizontal="center" vertical="center" wrapText="1"/>
    </xf>
    <xf numFmtId="0" fontId="24" fillId="0" borderId="2" xfId="11" applyFont="1" applyFill="1" applyBorder="1" applyAlignment="1">
      <alignment horizontal="center" vertical="center" wrapText="1"/>
    </xf>
    <xf numFmtId="165" fontId="24" fillId="0" borderId="7" xfId="11" applyNumberFormat="1" applyFont="1" applyFill="1" applyBorder="1" applyAlignment="1">
      <alignment horizontal="center" vertical="center" wrapText="1"/>
    </xf>
    <xf numFmtId="165" fontId="23" fillId="0" borderId="7" xfId="34" applyNumberFormat="1" applyFill="1" applyBorder="1" applyAlignment="1">
      <alignment horizontal="center" vertical="center" wrapText="1"/>
    </xf>
    <xf numFmtId="0" fontId="26" fillId="0" borderId="0" xfId="0" applyFont="1" applyFill="1"/>
    <xf numFmtId="165" fontId="31" fillId="0" borderId="7" xfId="34" applyNumberFormat="1" applyFont="1" applyFill="1" applyBorder="1" applyAlignment="1">
      <alignment horizontal="center" vertical="center" wrapText="1"/>
    </xf>
    <xf numFmtId="0" fontId="24" fillId="0" borderId="7" xfId="11" applyNumberFormat="1" applyFont="1" applyFill="1" applyBorder="1" applyAlignment="1">
      <alignment horizontal="center" vertical="center" wrapText="1"/>
    </xf>
    <xf numFmtId="0" fontId="0" fillId="0" borderId="0" xfId="0" applyNumberFormat="1"/>
    <xf numFmtId="1" fontId="24" fillId="0" borderId="7" xfId="11" applyNumberFormat="1" applyFont="1" applyBorder="1" applyAlignment="1">
      <alignment horizontal="center" vertical="center" wrapText="1"/>
    </xf>
    <xf numFmtId="1" fontId="24" fillId="10" borderId="7" xfId="11" applyNumberFormat="1" applyFont="1" applyFill="1" applyBorder="1" applyAlignment="1">
      <alignment horizontal="center" vertical="center" wrapText="1"/>
    </xf>
    <xf numFmtId="0" fontId="26" fillId="12" borderId="2" xfId="11" applyFont="1" applyFill="1" applyBorder="1" applyAlignment="1">
      <alignment horizontal="center" vertical="center" wrapText="1"/>
    </xf>
    <xf numFmtId="0" fontId="24" fillId="12" borderId="7" xfId="11" applyFont="1" applyFill="1" applyBorder="1" applyAlignment="1">
      <alignment horizontal="center" vertical="center" wrapText="1"/>
    </xf>
    <xf numFmtId="165" fontId="24" fillId="0" borderId="9" xfId="11" applyNumberFormat="1" applyFont="1" applyFill="1" applyBorder="1" applyAlignment="1">
      <alignment horizontal="center" vertical="center" wrapText="1"/>
    </xf>
    <xf numFmtId="0" fontId="24" fillId="12" borderId="9" xfId="11" applyFont="1" applyFill="1" applyBorder="1" applyAlignment="1">
      <alignment horizontal="center" vertical="center" wrapText="1"/>
    </xf>
    <xf numFmtId="0" fontId="27" fillId="0" borderId="9" xfId="0" applyFont="1" applyFill="1" applyBorder="1" applyAlignment="1">
      <alignment horizontal="center" vertical="center" wrapText="1"/>
    </xf>
    <xf numFmtId="165" fontId="24" fillId="0" borderId="10" xfId="11" applyNumberFormat="1" applyFont="1" applyFill="1" applyBorder="1" applyAlignment="1">
      <alignment horizontal="center" vertical="center" wrapText="1"/>
    </xf>
    <xf numFmtId="3" fontId="24" fillId="0" borderId="7" xfId="11" applyNumberFormat="1" applyFont="1" applyFill="1" applyBorder="1" applyAlignment="1">
      <alignment horizontal="center" vertical="center" wrapText="1"/>
    </xf>
    <xf numFmtId="0" fontId="25" fillId="9" borderId="2" xfId="11" applyFont="1" applyFill="1" applyBorder="1" applyAlignment="1" applyProtection="1">
      <alignment horizontal="center" vertical="center" wrapText="1"/>
    </xf>
    <xf numFmtId="16" fontId="24" fillId="0" borderId="7" xfId="11" applyNumberFormat="1" applyFont="1" applyFill="1" applyBorder="1" applyAlignment="1">
      <alignment horizontal="center" vertical="center" wrapText="1"/>
    </xf>
    <xf numFmtId="0" fontId="24" fillId="13" borderId="2" xfId="11" applyFont="1" applyFill="1" applyBorder="1" applyAlignment="1">
      <alignment horizontal="center" vertical="center" wrapText="1"/>
    </xf>
    <xf numFmtId="0" fontId="24" fillId="11" borderId="7" xfId="11" applyFont="1" applyFill="1" applyBorder="1" applyAlignment="1">
      <alignment horizontal="center" vertical="center" wrapText="1"/>
    </xf>
    <xf numFmtId="0" fontId="24" fillId="10" borderId="7" xfId="11" applyFont="1" applyFill="1" applyBorder="1" applyAlignment="1">
      <alignment horizontal="center" vertical="center" wrapText="1"/>
    </xf>
    <xf numFmtId="0" fontId="30" fillId="0" borderId="10" xfId="0" applyFont="1" applyBorder="1" applyAlignment="1">
      <alignment vertical="center" wrapText="1"/>
    </xf>
    <xf numFmtId="0" fontId="24" fillId="10" borderId="8" xfId="11" applyFont="1" applyFill="1" applyBorder="1" applyAlignment="1">
      <alignment horizontal="center" vertical="center" wrapText="1"/>
    </xf>
    <xf numFmtId="0" fontId="23" fillId="0" borderId="7" xfId="34" applyBorder="1" applyAlignment="1">
      <alignment horizontal="center" vertical="center" wrapText="1"/>
    </xf>
    <xf numFmtId="0" fontId="24" fillId="10" borderId="10" xfId="11" applyFont="1" applyFill="1" applyBorder="1" applyAlignment="1">
      <alignment horizontal="center" vertical="center" wrapText="1"/>
    </xf>
    <xf numFmtId="0" fontId="23" fillId="0" borderId="2" xfId="34" applyBorder="1" applyAlignment="1">
      <alignment horizontal="center" vertical="center" wrapText="1"/>
    </xf>
    <xf numFmtId="0" fontId="24" fillId="0" borderId="7" xfId="11" applyFont="1" applyBorder="1" applyAlignment="1">
      <alignment horizontal="center" vertical="center" wrapText="1"/>
    </xf>
    <xf numFmtId="0" fontId="24" fillId="0" borderId="8" xfId="11" applyFont="1" applyBorder="1" applyAlignment="1">
      <alignment horizontal="center" vertical="center" wrapText="1"/>
    </xf>
    <xf numFmtId="1" fontId="0" fillId="0" borderId="0" xfId="0" applyNumberFormat="1"/>
    <xf numFmtId="3" fontId="0" fillId="0" borderId="0" xfId="0" applyNumberFormat="1"/>
    <xf numFmtId="165" fontId="23" fillId="10" borderId="2" xfId="34" applyNumberFormat="1" applyFill="1" applyBorder="1" applyAlignment="1">
      <alignment horizontal="center" vertical="center" wrapText="1"/>
    </xf>
  </cellXfs>
  <cellStyles count="38">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Good" xfId="7" xr:uid="{00000000-0005-0000-0000-000006000000}"/>
    <cellStyle name="Excel Built-in Good 2" xfId="8" xr:uid="{00000000-0005-0000-0000-000007000000}"/>
    <cellStyle name="Excel Built-in Hyperlink" xfId="9" xr:uid="{00000000-0005-0000-0000-000008000000}"/>
    <cellStyle name="Excel Built-in Hyperlink 10" xfId="35" xr:uid="{00000000-0005-0000-0000-000009000000}"/>
    <cellStyle name="Excel Built-in Hyperlink 2" xfId="10" xr:uid="{00000000-0005-0000-0000-00000A000000}"/>
    <cellStyle name="Excel Built-in Normal" xfId="11" xr:uid="{00000000-0005-0000-0000-00000B000000}"/>
    <cellStyle name="Excel Built-in Normal 2" xfId="12" xr:uid="{00000000-0005-0000-0000-00000C000000}"/>
    <cellStyle name="Excel_BuiltIn_Hyperlink" xfId="13" xr:uid="{00000000-0005-0000-0000-00000D000000}"/>
    <cellStyle name="Footnote" xfId="14" xr:uid="{00000000-0005-0000-0000-00000E000000}"/>
    <cellStyle name="Good" xfId="15" xr:uid="{00000000-0005-0000-0000-00000F000000}"/>
    <cellStyle name="Heading (user)" xfId="16" xr:uid="{00000000-0005-0000-0000-000010000000}"/>
    <cellStyle name="Heading 1" xfId="17" xr:uid="{00000000-0005-0000-0000-000011000000}"/>
    <cellStyle name="Heading 2" xfId="18" xr:uid="{00000000-0005-0000-0000-000012000000}"/>
    <cellStyle name="Heading 2 1" xfId="19" xr:uid="{00000000-0005-0000-0000-000013000000}"/>
    <cellStyle name="Heading 3" xfId="20" xr:uid="{00000000-0005-0000-0000-000014000000}"/>
    <cellStyle name="Heading1 (user)" xfId="21" xr:uid="{00000000-0005-0000-0000-000015000000}"/>
    <cellStyle name="Heading1 2" xfId="22" xr:uid="{00000000-0005-0000-0000-000016000000}"/>
    <cellStyle name="Hiperłącze" xfId="34" builtinId="8"/>
    <cellStyle name="Hiperłącze 2" xfId="36" xr:uid="{A16E5C15-4298-4284-BCFF-7B8B4FCBF9FB}"/>
    <cellStyle name="Hyperlink" xfId="23" xr:uid="{00000000-0005-0000-0000-000018000000}"/>
    <cellStyle name="Neutral" xfId="24" xr:uid="{00000000-0005-0000-0000-000019000000}"/>
    <cellStyle name="Normalny" xfId="0" builtinId="0" customBuiltin="1"/>
    <cellStyle name="Normalny 2" xfId="25" xr:uid="{00000000-0005-0000-0000-00001B000000}"/>
    <cellStyle name="Normalny 3" xfId="37" xr:uid="{D5E8D888-1A72-4EDC-892F-16B9AC206A03}"/>
    <cellStyle name="Note" xfId="26" xr:uid="{00000000-0005-0000-0000-00001C000000}"/>
    <cellStyle name="Result (user)" xfId="27" xr:uid="{00000000-0005-0000-0000-00001D000000}"/>
    <cellStyle name="Result 2" xfId="28" xr:uid="{00000000-0005-0000-0000-00001E000000}"/>
    <cellStyle name="Result2 (user)" xfId="29" xr:uid="{00000000-0005-0000-0000-00001F000000}"/>
    <cellStyle name="Result2 2" xfId="30" xr:uid="{00000000-0005-0000-0000-000020000000}"/>
    <cellStyle name="Status" xfId="31" xr:uid="{00000000-0005-0000-0000-000021000000}"/>
    <cellStyle name="Text" xfId="32" xr:uid="{00000000-0005-0000-0000-000022000000}"/>
    <cellStyle name="Warning" xfId="33" xr:uid="{00000000-0005-0000-0000-000023000000}"/>
  </cellStyles>
  <dxfs count="0"/>
  <tableStyles count="0" defaultTableStyle="TableStyleMedium2" defaultPivotStyle="PivotStyleLight16"/>
  <colors>
    <mruColors>
      <color rgb="FFCCCCFF"/>
      <color rgb="FF33CCCC"/>
      <color rgb="FFCC0099"/>
      <color rgb="FFFF00FF"/>
      <color rgb="FF00CC00"/>
      <color rgb="FFC01422"/>
      <color rgb="FF343579"/>
      <color rgb="FFFF9933"/>
      <color rgb="FFB17ED8"/>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pl/web/zdrowie/wsparcie-w-zakresie-rozwoju-opieki-dlugoterminowej-lub-geriatrycznej-poprzez-modernizacje-infrastruktury-podmiot-w-leczniczych-na-poziomie-powiatowym---inwestycjad411" TargetMode="External"/><Relationship Id="rId3" Type="http://schemas.openxmlformats.org/officeDocument/2006/relationships/hyperlink" Target="https://czystepowietrze.gov.pl/kpo/inwestycje-kpo-w-ktorych-uczestniczymy" TargetMode="External"/><Relationship Id="rId7" Type="http://schemas.openxmlformats.org/officeDocument/2006/relationships/hyperlink" Target="https://www.bgk.pl/programy-i-fundusze/programy/pozyczka-na-budowe-morskich-farm-wiatrowych/" TargetMode="External"/><Relationship Id="rId2" Type="http://schemas.openxmlformats.org/officeDocument/2006/relationships/hyperlink" Target="https://www.gov.pl/web/kultura/wzmocnienie-efektywnosci-energetycznej-obiektow-lokalnej-aktywnosci-spolecznej" TargetMode="External"/><Relationship Id="rId1" Type="http://schemas.openxmlformats.org/officeDocument/2006/relationships/hyperlink" Target="https://www.bgk.pl/krajowy-plan-odbudowy/" TargetMode="External"/><Relationship Id="rId6" Type="http://schemas.openxmlformats.org/officeDocument/2006/relationships/hyperlink" Target="https://www.bgk.pl/krajowy-plan-odbudowy/pozyczka-wspierajaca-zielona-transformacje-miast/" TargetMode="External"/><Relationship Id="rId11" Type="http://schemas.openxmlformats.org/officeDocument/2006/relationships/printerSettings" Target="../printerSettings/printerSettings1.bin"/><Relationship Id="rId5" Type="http://schemas.openxmlformats.org/officeDocument/2006/relationships/hyperlink" Target="https://www.gov.pl/web/rozwoj-technologia/nabor-wnioskow-dot-wdrozenia-reformy-planowania-i-zagospodarowania-przestrzennego-wsparcie-dla-gmin--inwestycja-a131" TargetMode="External"/><Relationship Id="rId10" Type="http://schemas.openxmlformats.org/officeDocument/2006/relationships/hyperlink" Target="https://www.gov.pl/web/rolnictwo/nabory-wnioskow" TargetMode="External"/><Relationship Id="rId4" Type="http://schemas.openxmlformats.org/officeDocument/2006/relationships/hyperlink" Target="https://www.gov.pl/web/rodzina/maluch-2022-2029" TargetMode="External"/><Relationship Id="rId9" Type="http://schemas.openxmlformats.org/officeDocument/2006/relationships/hyperlink" Target="https://www.gov.pl/web/rozwoj-technologia/nabor-wnioskow-dotyczacy-energooszczednych-mieszkan-dla-gospodarstw-domowych-o-niskich-i-srednich-dochodach--trzeci-nabor--inwestycja-b351"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upt.gov.pl/fundusze-europejskie/krajowy-plan-odbudowy/" TargetMode="External"/><Relationship Id="rId1" Type="http://schemas.openxmlformats.org/officeDocument/2006/relationships/hyperlink" Target="https://www.gov.pl/web/rolnictwo/nabory-wniosko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pl/web/cppc" TargetMode="External"/><Relationship Id="rId2" Type="http://schemas.openxmlformats.org/officeDocument/2006/relationships/hyperlink" Target="https://www.gov.pl/web/cppc/inwestycje-c311" TargetMode="External"/><Relationship Id="rId1" Type="http://schemas.openxmlformats.org/officeDocument/2006/relationships/hyperlink" Target="https://www.gov.pl/web/cppc/inwestycja-c211-e-uslugi-publiczne-rozwiazania-it-usprawniajace-funkcjonowanie-administracji-i-sektorow-gospodarki"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pl/web/rolnictwo/nabory-wnioskow" TargetMode="External"/><Relationship Id="rId2" Type="http://schemas.openxmlformats.org/officeDocument/2006/relationships/hyperlink" Target="https://www.gov.pl/web/cppc" TargetMode="External"/><Relationship Id="rId1" Type="http://schemas.openxmlformats.org/officeDocument/2006/relationships/hyperlink" Target="https://www.gov.pl/web/cppc/inwestycje-c311"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topLeftCell="A10" zoomScale="70" zoomScaleNormal="70" workbookViewId="0">
      <selection activeCell="B13" sqref="B13"/>
    </sheetView>
  </sheetViews>
  <sheetFormatPr defaultColWidth="8.625" defaultRowHeight="15" customHeight="1"/>
  <cols>
    <col min="1" max="1" width="13.125" style="7" customWidth="1"/>
    <col min="2" max="2" width="66.625" style="10" customWidth="1"/>
    <col min="3" max="4" width="19" style="5" customWidth="1"/>
    <col min="5" max="5" width="22.625" style="5" customWidth="1"/>
    <col min="6" max="6" width="21.625" style="5" customWidth="1"/>
    <col min="7" max="7" width="69.125" style="5" customWidth="1"/>
    <col min="8" max="8" width="40.125" style="5" customWidth="1"/>
    <col min="9" max="9" width="40.125" style="12" customWidth="1"/>
    <col min="10" max="10" width="93.5" style="5" customWidth="1"/>
    <col min="11" max="14" width="8.125" style="5" customWidth="1"/>
    <col min="15" max="16384" width="8.625" style="6"/>
  </cols>
  <sheetData>
    <row r="1" spans="1:10" ht="126.75" customHeight="1">
      <c r="A1" s="1" t="s">
        <v>0</v>
      </c>
      <c r="B1" s="2" t="s">
        <v>1</v>
      </c>
      <c r="C1" s="2" t="s">
        <v>2</v>
      </c>
      <c r="D1" s="2" t="s">
        <v>48</v>
      </c>
      <c r="E1" s="2" t="s">
        <v>3</v>
      </c>
      <c r="F1" s="2" t="s">
        <v>4</v>
      </c>
      <c r="G1" s="2" t="s">
        <v>5</v>
      </c>
      <c r="H1" s="3" t="s">
        <v>6</v>
      </c>
      <c r="I1" s="3" t="s">
        <v>58</v>
      </c>
      <c r="J1" s="4" t="s">
        <v>7</v>
      </c>
    </row>
    <row r="2" spans="1:10" ht="62.1" customHeight="1">
      <c r="A2" s="18" t="s">
        <v>25</v>
      </c>
      <c r="B2" s="15" t="s">
        <v>26</v>
      </c>
      <c r="C2" s="18" t="s">
        <v>9</v>
      </c>
      <c r="D2" s="9" t="s">
        <v>49</v>
      </c>
      <c r="E2" s="16" t="s">
        <v>51</v>
      </c>
      <c r="F2" s="16" t="s">
        <v>18</v>
      </c>
      <c r="G2" s="16" t="s">
        <v>31</v>
      </c>
      <c r="H2" s="16" t="s">
        <v>12</v>
      </c>
      <c r="I2" s="29">
        <v>868</v>
      </c>
      <c r="J2" s="11" t="s">
        <v>32</v>
      </c>
    </row>
    <row r="3" spans="1:10" ht="28.5">
      <c r="A3" s="39" t="s">
        <v>40</v>
      </c>
      <c r="B3" s="15" t="s">
        <v>46</v>
      </c>
      <c r="C3" s="18" t="s">
        <v>9</v>
      </c>
      <c r="D3" s="9" t="s">
        <v>49</v>
      </c>
      <c r="E3" s="16" t="s">
        <v>41</v>
      </c>
      <c r="F3" s="16" t="s">
        <v>42</v>
      </c>
      <c r="G3" s="16" t="s">
        <v>43</v>
      </c>
      <c r="H3" s="16" t="s">
        <v>44</v>
      </c>
      <c r="I3" s="29">
        <v>2733</v>
      </c>
      <c r="J3" s="17" t="s">
        <v>45</v>
      </c>
    </row>
    <row r="4" spans="1:10" ht="28.5">
      <c r="A4" s="9" t="s">
        <v>84</v>
      </c>
      <c r="B4" s="20" t="s">
        <v>16</v>
      </c>
      <c r="C4" s="9" t="s">
        <v>9</v>
      </c>
      <c r="D4" s="9" t="s">
        <v>49</v>
      </c>
      <c r="E4" s="8" t="s">
        <v>17</v>
      </c>
      <c r="F4" s="8" t="s">
        <v>18</v>
      </c>
      <c r="G4" s="8" t="s">
        <v>21</v>
      </c>
      <c r="H4" s="8" t="s">
        <v>20</v>
      </c>
      <c r="I4" s="28">
        <v>448</v>
      </c>
      <c r="J4" s="44" t="s">
        <v>19</v>
      </c>
    </row>
    <row r="5" spans="1:10" ht="85.5">
      <c r="A5" s="18" t="s">
        <v>24</v>
      </c>
      <c r="B5" s="15" t="s">
        <v>27</v>
      </c>
      <c r="C5" s="18" t="s">
        <v>9</v>
      </c>
      <c r="D5" s="9" t="s">
        <v>49</v>
      </c>
      <c r="E5" s="8" t="s">
        <v>28</v>
      </c>
      <c r="F5" s="8" t="s">
        <v>18</v>
      </c>
      <c r="G5" s="8" t="s">
        <v>29</v>
      </c>
      <c r="H5" s="8" t="s">
        <v>11</v>
      </c>
      <c r="I5" s="28">
        <v>13895</v>
      </c>
      <c r="J5" s="13" t="s">
        <v>30</v>
      </c>
    </row>
    <row r="6" spans="1:10" ht="60" customHeight="1">
      <c r="A6" s="40" t="s">
        <v>23</v>
      </c>
      <c r="B6" s="15" t="s">
        <v>13</v>
      </c>
      <c r="C6" s="9" t="s">
        <v>9</v>
      </c>
      <c r="D6" s="9" t="s">
        <v>49</v>
      </c>
      <c r="E6" s="8" t="s">
        <v>8</v>
      </c>
      <c r="F6" s="8" t="s">
        <v>14</v>
      </c>
      <c r="G6" s="8" t="s">
        <v>15</v>
      </c>
      <c r="H6" s="8" t="s">
        <v>10</v>
      </c>
      <c r="I6" s="28">
        <v>300</v>
      </c>
      <c r="J6" s="44" t="s">
        <v>22</v>
      </c>
    </row>
    <row r="7" spans="1:10" ht="95.25" customHeight="1">
      <c r="A7" s="40" t="s">
        <v>136</v>
      </c>
      <c r="B7" s="15" t="s">
        <v>137</v>
      </c>
      <c r="C7" s="9" t="s">
        <v>9</v>
      </c>
      <c r="D7" s="9" t="s">
        <v>49</v>
      </c>
      <c r="E7" s="47" t="s">
        <v>138</v>
      </c>
      <c r="F7" s="47" t="s">
        <v>139</v>
      </c>
      <c r="G7" s="48" t="s">
        <v>142</v>
      </c>
      <c r="H7" s="47" t="s">
        <v>88</v>
      </c>
      <c r="I7" s="28">
        <v>880.6</v>
      </c>
      <c r="J7" s="44" t="s">
        <v>140</v>
      </c>
    </row>
    <row r="8" spans="1:10" ht="81" customHeight="1">
      <c r="A8" s="31" t="s">
        <v>34</v>
      </c>
      <c r="B8" s="15" t="s">
        <v>35</v>
      </c>
      <c r="C8" s="18" t="s">
        <v>9</v>
      </c>
      <c r="D8" s="9" t="s">
        <v>49</v>
      </c>
      <c r="E8" s="41" t="s">
        <v>36</v>
      </c>
      <c r="F8" s="41" t="s">
        <v>37</v>
      </c>
      <c r="G8" s="43" t="s">
        <v>38</v>
      </c>
      <c r="H8" s="41" t="s">
        <v>20</v>
      </c>
      <c r="I8" s="29">
        <v>39784</v>
      </c>
      <c r="J8" s="17" t="s">
        <v>39</v>
      </c>
    </row>
    <row r="9" spans="1:10" ht="81" customHeight="1">
      <c r="A9" s="31" t="s">
        <v>115</v>
      </c>
      <c r="B9" s="15" t="s">
        <v>116</v>
      </c>
      <c r="C9" s="18" t="s">
        <v>9</v>
      </c>
      <c r="D9" s="9" t="s">
        <v>49</v>
      </c>
      <c r="E9" s="41" t="s">
        <v>117</v>
      </c>
      <c r="F9" s="41" t="s">
        <v>118</v>
      </c>
      <c r="G9" s="45" t="s">
        <v>119</v>
      </c>
      <c r="H9" s="41" t="s">
        <v>20</v>
      </c>
      <c r="I9" s="29">
        <v>252</v>
      </c>
      <c r="J9" s="17" t="s">
        <v>120</v>
      </c>
    </row>
    <row r="10" spans="1:10" ht="81" customHeight="1">
      <c r="A10" s="31" t="s">
        <v>121</v>
      </c>
      <c r="B10" s="15" t="s">
        <v>122</v>
      </c>
      <c r="C10" s="18" t="s">
        <v>9</v>
      </c>
      <c r="D10" s="9" t="s">
        <v>49</v>
      </c>
      <c r="E10" s="41" t="s">
        <v>123</v>
      </c>
      <c r="F10" s="41" t="s">
        <v>124</v>
      </c>
      <c r="G10" s="45" t="s">
        <v>125</v>
      </c>
      <c r="H10" s="45" t="s">
        <v>81</v>
      </c>
      <c r="I10" s="29">
        <v>5192</v>
      </c>
      <c r="J10" s="17" t="s">
        <v>126</v>
      </c>
    </row>
    <row r="11" spans="1:10" ht="81" customHeight="1">
      <c r="A11" s="31" t="s">
        <v>61</v>
      </c>
      <c r="B11" s="20" t="s">
        <v>106</v>
      </c>
      <c r="C11" s="30" t="s">
        <v>9</v>
      </c>
      <c r="D11" s="30" t="s">
        <v>49</v>
      </c>
      <c r="E11" s="22" t="s">
        <v>127</v>
      </c>
      <c r="F11" s="22" t="s">
        <v>128</v>
      </c>
      <c r="G11" s="42" t="s">
        <v>108</v>
      </c>
      <c r="H11" s="35" t="s">
        <v>62</v>
      </c>
      <c r="I11" s="26">
        <v>135</v>
      </c>
      <c r="J11" s="23" t="s">
        <v>109</v>
      </c>
    </row>
    <row r="12" spans="1:10" ht="81" customHeight="1">
      <c r="A12" s="31" t="s">
        <v>77</v>
      </c>
      <c r="B12" s="20" t="s">
        <v>83</v>
      </c>
      <c r="C12" s="30" t="s">
        <v>9</v>
      </c>
      <c r="D12" s="30" t="s">
        <v>49</v>
      </c>
      <c r="E12" s="22" t="s">
        <v>80</v>
      </c>
      <c r="F12" s="22" t="s">
        <v>79</v>
      </c>
      <c r="G12" s="42" t="s">
        <v>78</v>
      </c>
      <c r="H12" s="35" t="s">
        <v>81</v>
      </c>
      <c r="I12" s="26">
        <v>1295</v>
      </c>
      <c r="J12" s="23" t="s">
        <v>82</v>
      </c>
    </row>
    <row r="13" spans="1:10" ht="81" customHeight="1">
      <c r="A13" s="31" t="s">
        <v>70</v>
      </c>
      <c r="B13" s="20" t="s">
        <v>144</v>
      </c>
      <c r="C13" s="30" t="s">
        <v>9</v>
      </c>
      <c r="D13" s="30" t="s">
        <v>49</v>
      </c>
      <c r="E13" s="22" t="s">
        <v>130</v>
      </c>
      <c r="F13" s="22" t="s">
        <v>130</v>
      </c>
      <c r="G13" s="45" t="s">
        <v>72</v>
      </c>
      <c r="H13" s="35" t="s">
        <v>33</v>
      </c>
      <c r="I13" s="26">
        <v>760</v>
      </c>
      <c r="J13" s="51" t="s">
        <v>131</v>
      </c>
    </row>
    <row r="14" spans="1:10" ht="81" customHeight="1">
      <c r="A14" s="31" t="s">
        <v>73</v>
      </c>
      <c r="B14" s="15" t="s">
        <v>74</v>
      </c>
      <c r="C14" s="18" t="s">
        <v>9</v>
      </c>
      <c r="D14" s="9" t="s">
        <v>49</v>
      </c>
      <c r="E14" s="41" t="s">
        <v>71</v>
      </c>
      <c r="F14" s="41" t="s">
        <v>37</v>
      </c>
      <c r="G14" s="45" t="s">
        <v>75</v>
      </c>
      <c r="H14" s="45" t="s">
        <v>20</v>
      </c>
      <c r="I14" s="29">
        <v>16270</v>
      </c>
      <c r="J14" s="17" t="s">
        <v>76</v>
      </c>
    </row>
    <row r="15" spans="1:10" ht="81" customHeight="1">
      <c r="A15" s="31" t="s">
        <v>64</v>
      </c>
      <c r="B15" s="20" t="s">
        <v>66</v>
      </c>
      <c r="C15" s="30" t="s">
        <v>9</v>
      </c>
      <c r="D15" s="30" t="s">
        <v>49</v>
      </c>
      <c r="E15" s="38" t="s">
        <v>68</v>
      </c>
      <c r="F15" s="22" t="s">
        <v>37</v>
      </c>
      <c r="G15" s="35" t="s">
        <v>65</v>
      </c>
      <c r="H15" s="35" t="s">
        <v>63</v>
      </c>
      <c r="I15" s="26">
        <v>20475</v>
      </c>
      <c r="J15" s="23" t="s">
        <v>67</v>
      </c>
    </row>
    <row r="16" spans="1:10" ht="15" customHeight="1">
      <c r="H16" s="5" t="s">
        <v>57</v>
      </c>
      <c r="I16" s="12">
        <f>SUM(I2:I15)</f>
        <v>103287.6</v>
      </c>
    </row>
  </sheetData>
  <autoFilter ref="A1:J4" xr:uid="{00000000-0001-0000-0000-000000000000}"/>
  <sortState xmlns:xlrd2="http://schemas.microsoft.com/office/spreadsheetml/2017/richdata2" ref="A2:J16">
    <sortCondition ref="A1:A16"/>
  </sortState>
  <phoneticPr fontId="28" type="noConversion"/>
  <hyperlinks>
    <hyperlink ref="J4" r:id="rId1" xr:uid="{6B4872EE-BE27-433F-9582-3F14EB4CA483}"/>
    <hyperlink ref="J6" r:id="rId2" xr:uid="{BD9A7D4E-A29C-4405-91D2-B36BB3C116DE}"/>
    <hyperlink ref="J5" r:id="rId3" xr:uid="{658BC158-E3B4-45B2-9215-E433462E87C7}"/>
    <hyperlink ref="J3" r:id="rId4" xr:uid="{047C0F2E-5AF3-4DC6-B895-E44D10869D1D}"/>
    <hyperlink ref="J2" r:id="rId5" xr:uid="{5D431A30-E449-4283-8820-DA8A3159F1D4}"/>
    <hyperlink ref="J8" r:id="rId6" location="c33424" xr:uid="{689C2CEF-969E-4726-AAD4-CBB506EB7030}"/>
    <hyperlink ref="J15" r:id="rId7" xr:uid="{952E2EA7-69B1-4E61-A376-918F7AB89032}"/>
    <hyperlink ref="J12" r:id="rId8" xr:uid="{F4C860EC-0F6C-4A87-8B3B-D7C124E48F0D}"/>
    <hyperlink ref="J9" r:id="rId9" xr:uid="{0E3B3139-5EF0-4C91-8033-7A002806A60C}"/>
    <hyperlink ref="J7" r:id="rId10" xr:uid="{D4191991-A312-4748-9661-5AB698E046B8}"/>
  </hyperlinks>
  <pageMargins left="0.25000000000000006" right="0.25000000000000006" top="1.438976377952756" bottom="1.438976377952756" header="1.1437007874015748" footer="1.1437007874015748"/>
  <pageSetup paperSize="9" fitToWidth="0" fitToHeight="0" pageOrder="overThenDown" orientation="portrait" horizontalDpi="300" verticalDpi="300"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076B2-5693-41C5-AFE8-A3E94FF9A220}">
  <dimension ref="A1:N4"/>
  <sheetViews>
    <sheetView tabSelected="1" zoomScale="70" zoomScaleNormal="70" workbookViewId="0">
      <selection activeCell="B3" sqref="B3"/>
    </sheetView>
  </sheetViews>
  <sheetFormatPr defaultRowHeight="14.25"/>
  <cols>
    <col min="1" max="1" width="13.125" customWidth="1"/>
    <col min="2" max="2" width="66.625" customWidth="1"/>
    <col min="3" max="4" width="19" customWidth="1"/>
    <col min="5" max="5" width="22.625" customWidth="1"/>
    <col min="6" max="6" width="21.625" customWidth="1"/>
    <col min="7" max="7" width="69.125" customWidth="1"/>
    <col min="8" max="9" width="40.125" customWidth="1"/>
    <col min="10" max="10" width="93.5" customWidth="1"/>
  </cols>
  <sheetData>
    <row r="1" spans="1:14" ht="94.5">
      <c r="A1" s="1" t="s">
        <v>0</v>
      </c>
      <c r="B1" s="2" t="s">
        <v>1</v>
      </c>
      <c r="C1" s="2" t="s">
        <v>2</v>
      </c>
      <c r="D1" s="2" t="s">
        <v>48</v>
      </c>
      <c r="E1" s="2" t="s">
        <v>56</v>
      </c>
      <c r="F1" s="2" t="s">
        <v>4</v>
      </c>
      <c r="G1" s="2" t="s">
        <v>5</v>
      </c>
      <c r="H1" s="3" t="s">
        <v>6</v>
      </c>
      <c r="I1" s="19" t="s">
        <v>58</v>
      </c>
      <c r="J1" s="37" t="s">
        <v>7</v>
      </c>
    </row>
    <row r="2" spans="1:14" ht="71.25">
      <c r="A2" s="40" t="s">
        <v>136</v>
      </c>
      <c r="B2" s="15" t="s">
        <v>137</v>
      </c>
      <c r="C2" s="9" t="s">
        <v>9</v>
      </c>
      <c r="D2" s="9" t="s">
        <v>49</v>
      </c>
      <c r="E2" s="47" t="s">
        <v>138</v>
      </c>
      <c r="F2" s="47" t="s">
        <v>139</v>
      </c>
      <c r="G2" s="48" t="s">
        <v>142</v>
      </c>
      <c r="H2" s="47" t="s">
        <v>88</v>
      </c>
      <c r="I2" s="28">
        <v>880.6</v>
      </c>
      <c r="J2" s="44" t="s">
        <v>140</v>
      </c>
    </row>
    <row r="3" spans="1:14" s="24" customFormat="1" ht="105" customHeight="1">
      <c r="A3" s="18" t="s">
        <v>70</v>
      </c>
      <c r="B3" s="15" t="s">
        <v>144</v>
      </c>
      <c r="C3" s="18" t="s">
        <v>9</v>
      </c>
      <c r="D3" s="9" t="s">
        <v>49</v>
      </c>
      <c r="E3" s="16" t="s">
        <v>130</v>
      </c>
      <c r="F3" s="16" t="s">
        <v>130</v>
      </c>
      <c r="G3" s="16" t="s">
        <v>72</v>
      </c>
      <c r="H3" s="16" t="s">
        <v>33</v>
      </c>
      <c r="I3" s="26">
        <v>760</v>
      </c>
      <c r="J3" s="46" t="s">
        <v>131</v>
      </c>
      <c r="K3" s="5"/>
      <c r="L3" s="5"/>
      <c r="M3" s="5"/>
      <c r="N3" s="5"/>
    </row>
    <row r="4" spans="1:14">
      <c r="H4" s="32" t="s">
        <v>57</v>
      </c>
      <c r="I4" s="49">
        <f>SUM(I2:I3)</f>
        <v>1640.6</v>
      </c>
    </row>
  </sheetData>
  <phoneticPr fontId="28" type="noConversion"/>
  <hyperlinks>
    <hyperlink ref="J2" r:id="rId1" xr:uid="{BC0964DA-5BDA-49C9-A53B-6A86ADC926EC}"/>
    <hyperlink ref="J3" r:id="rId2" xr:uid="{3F8CC9F8-3B78-4D74-976A-68545C490F41}"/>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E6930-290E-41FA-89DF-F1344E1A04B5}">
  <dimension ref="A1:J11"/>
  <sheetViews>
    <sheetView topLeftCell="C1" zoomScale="70" zoomScaleNormal="70" workbookViewId="0">
      <selection activeCell="J3" sqref="J3"/>
    </sheetView>
  </sheetViews>
  <sheetFormatPr defaultRowHeight="14.25"/>
  <cols>
    <col min="1" max="1" width="22.625" customWidth="1"/>
    <col min="2" max="2" width="25.125" customWidth="1"/>
    <col min="3" max="3" width="23.375" customWidth="1"/>
    <col min="4" max="4" width="27.75" customWidth="1"/>
    <col min="5" max="5" width="23.5" customWidth="1"/>
    <col min="6" max="6" width="24.5" customWidth="1"/>
    <col min="7" max="7" width="46.125" customWidth="1"/>
    <col min="8" max="8" width="25.625" customWidth="1"/>
    <col min="9" max="9" width="25.875" customWidth="1"/>
    <col min="10" max="10" width="24.625" customWidth="1"/>
  </cols>
  <sheetData>
    <row r="1" spans="1:10" ht="63">
      <c r="A1" s="1" t="s">
        <v>0</v>
      </c>
      <c r="B1" s="2" t="s">
        <v>1</v>
      </c>
      <c r="C1" s="2" t="s">
        <v>2</v>
      </c>
      <c r="D1" s="2" t="s">
        <v>48</v>
      </c>
      <c r="E1" s="2" t="s">
        <v>55</v>
      </c>
      <c r="F1" s="2" t="s">
        <v>4</v>
      </c>
      <c r="G1" s="2" t="s">
        <v>5</v>
      </c>
      <c r="H1" s="3" t="s">
        <v>6</v>
      </c>
      <c r="I1" s="14" t="s">
        <v>69</v>
      </c>
      <c r="J1" s="4" t="s">
        <v>7</v>
      </c>
    </row>
    <row r="2" spans="1:10" ht="156.75">
      <c r="A2" s="31" t="s">
        <v>52</v>
      </c>
      <c r="B2" s="20" t="s">
        <v>53</v>
      </c>
      <c r="C2" s="30" t="s">
        <v>9</v>
      </c>
      <c r="D2" s="30" t="s">
        <v>50</v>
      </c>
      <c r="E2" s="21" t="s">
        <v>59</v>
      </c>
      <c r="F2" s="21" t="s">
        <v>129</v>
      </c>
      <c r="G2" s="21" t="s">
        <v>54</v>
      </c>
      <c r="H2" s="22" t="s">
        <v>47</v>
      </c>
      <c r="I2" s="26">
        <v>447</v>
      </c>
      <c r="J2" s="23" t="s">
        <v>60</v>
      </c>
    </row>
    <row r="3" spans="1:10" ht="71.25">
      <c r="A3" s="31" t="s">
        <v>85</v>
      </c>
      <c r="B3" s="20" t="s">
        <v>86</v>
      </c>
      <c r="C3" s="30" t="s">
        <v>9</v>
      </c>
      <c r="D3" s="30" t="s">
        <v>87</v>
      </c>
      <c r="E3" s="22" t="s">
        <v>138</v>
      </c>
      <c r="F3" s="22" t="s">
        <v>141</v>
      </c>
      <c r="G3" s="22" t="s">
        <v>143</v>
      </c>
      <c r="H3" s="22" t="s">
        <v>88</v>
      </c>
      <c r="I3" s="36">
        <v>31.5</v>
      </c>
      <c r="J3" s="23" t="s">
        <v>140</v>
      </c>
    </row>
    <row r="4" spans="1:10">
      <c r="A4" s="31" t="s">
        <v>90</v>
      </c>
      <c r="B4" s="20" t="s">
        <v>92</v>
      </c>
      <c r="C4" s="30" t="s">
        <v>9</v>
      </c>
      <c r="D4" s="30" t="s">
        <v>87</v>
      </c>
      <c r="E4" s="22" t="s">
        <v>94</v>
      </c>
      <c r="F4" s="22" t="s">
        <v>95</v>
      </c>
      <c r="G4" s="22"/>
      <c r="H4" s="22" t="s">
        <v>89</v>
      </c>
      <c r="I4" s="26">
        <v>10400</v>
      </c>
      <c r="J4" s="25"/>
    </row>
    <row r="5" spans="1:10">
      <c r="A5" s="31" t="s">
        <v>90</v>
      </c>
      <c r="B5" s="20" t="s">
        <v>92</v>
      </c>
      <c r="C5" s="30" t="s">
        <v>9</v>
      </c>
      <c r="D5" s="30" t="s">
        <v>87</v>
      </c>
      <c r="E5" s="22" t="s">
        <v>96</v>
      </c>
      <c r="F5" s="22" t="s">
        <v>95</v>
      </c>
      <c r="G5" s="22"/>
      <c r="H5" s="22" t="s">
        <v>89</v>
      </c>
      <c r="I5" s="26">
        <v>277</v>
      </c>
      <c r="J5" s="25"/>
    </row>
    <row r="6" spans="1:10">
      <c r="A6" s="31" t="s">
        <v>91</v>
      </c>
      <c r="B6" s="20" t="s">
        <v>93</v>
      </c>
      <c r="C6" s="30" t="s">
        <v>9</v>
      </c>
      <c r="D6" s="30" t="s">
        <v>87</v>
      </c>
      <c r="E6" s="22" t="s">
        <v>97</v>
      </c>
      <c r="F6" s="22" t="s">
        <v>95</v>
      </c>
      <c r="G6" s="22"/>
      <c r="H6" s="22" t="s">
        <v>89</v>
      </c>
      <c r="I6" s="26">
        <v>1040</v>
      </c>
      <c r="J6" s="25"/>
    </row>
    <row r="7" spans="1:10" ht="28.5">
      <c r="A7" s="31" t="s">
        <v>98</v>
      </c>
      <c r="B7" s="20" t="s">
        <v>99</v>
      </c>
      <c r="C7" s="30" t="s">
        <v>9</v>
      </c>
      <c r="D7" s="30" t="s">
        <v>87</v>
      </c>
      <c r="E7" s="22" t="s">
        <v>100</v>
      </c>
      <c r="F7" s="22" t="s">
        <v>101</v>
      </c>
      <c r="G7" s="22"/>
      <c r="H7" s="22" t="s">
        <v>89</v>
      </c>
      <c r="I7" s="26">
        <v>1640</v>
      </c>
      <c r="J7" s="25"/>
    </row>
    <row r="8" spans="1:10" ht="71.25">
      <c r="A8" s="33" t="s">
        <v>102</v>
      </c>
      <c r="B8" s="34" t="s">
        <v>103</v>
      </c>
      <c r="C8" s="30" t="s">
        <v>9</v>
      </c>
      <c r="D8" s="30" t="s">
        <v>87</v>
      </c>
      <c r="E8" s="22" t="s">
        <v>104</v>
      </c>
      <c r="F8" s="22" t="s">
        <v>105</v>
      </c>
      <c r="G8" s="22"/>
      <c r="H8" s="22" t="s">
        <v>89</v>
      </c>
      <c r="I8" s="26">
        <v>125</v>
      </c>
      <c r="J8" s="23"/>
    </row>
    <row r="9" spans="1:10" ht="199.5">
      <c r="A9" s="33" t="s">
        <v>111</v>
      </c>
      <c r="B9" s="34" t="s">
        <v>132</v>
      </c>
      <c r="C9" s="30" t="s">
        <v>9</v>
      </c>
      <c r="D9" s="30" t="s">
        <v>87</v>
      </c>
      <c r="E9" s="22" t="s">
        <v>129</v>
      </c>
      <c r="F9" s="22" t="s">
        <v>133</v>
      </c>
      <c r="G9" s="22" t="s">
        <v>134</v>
      </c>
      <c r="H9" s="22" t="s">
        <v>113</v>
      </c>
      <c r="I9" s="26">
        <v>750</v>
      </c>
      <c r="J9" s="23" t="s">
        <v>135</v>
      </c>
    </row>
    <row r="10" spans="1:10" ht="128.25">
      <c r="A10" s="33" t="s">
        <v>111</v>
      </c>
      <c r="B10" s="34" t="s">
        <v>110</v>
      </c>
      <c r="C10" s="30" t="s">
        <v>9</v>
      </c>
      <c r="D10" s="30" t="s">
        <v>87</v>
      </c>
      <c r="E10" s="22" t="s">
        <v>130</v>
      </c>
      <c r="F10" s="22" t="s">
        <v>130</v>
      </c>
      <c r="G10" s="22" t="s">
        <v>112</v>
      </c>
      <c r="H10" s="22" t="s">
        <v>113</v>
      </c>
      <c r="I10" s="22">
        <v>66</v>
      </c>
      <c r="J10" s="22" t="s">
        <v>114</v>
      </c>
    </row>
    <row r="11" spans="1:10">
      <c r="H11" t="s">
        <v>57</v>
      </c>
      <c r="I11" s="27">
        <f>SUM(I2:I10)</f>
        <v>14776.5</v>
      </c>
    </row>
  </sheetData>
  <hyperlinks>
    <hyperlink ref="J2" r:id="rId1" xr:uid="{C548A577-E0E6-4F26-9E9B-805A915FB93E}"/>
    <hyperlink ref="J10" r:id="rId2" xr:uid="{15ECA595-5251-4A9B-B648-FD78B703E2E8}"/>
    <hyperlink ref="J9" r:id="rId3" xr:uid="{DFAC4C6B-6EEB-4352-BE6F-CC08CB431DAA}"/>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78F90-8681-40E2-8733-F37B2060C01B}">
  <dimension ref="A1:J5"/>
  <sheetViews>
    <sheetView topLeftCell="C1" zoomScale="70" zoomScaleNormal="70" workbookViewId="0">
      <selection activeCell="J2" sqref="J2"/>
    </sheetView>
  </sheetViews>
  <sheetFormatPr defaultRowHeight="14.25"/>
  <cols>
    <col min="1" max="1" width="22.625" customWidth="1"/>
    <col min="2" max="2" width="25.125" customWidth="1"/>
    <col min="3" max="3" width="23.375" customWidth="1"/>
    <col min="4" max="4" width="27.75" customWidth="1"/>
    <col min="5" max="5" width="23.5" customWidth="1"/>
    <col min="6" max="6" width="24.5" customWidth="1"/>
    <col min="7" max="7" width="46.125" customWidth="1"/>
    <col min="8" max="8" width="25.625" customWidth="1"/>
    <col min="9" max="9" width="25.875" customWidth="1"/>
    <col min="10" max="10" width="24.625" customWidth="1"/>
  </cols>
  <sheetData>
    <row r="1" spans="1:10" ht="63">
      <c r="A1" s="1" t="s">
        <v>0</v>
      </c>
      <c r="B1" s="2" t="s">
        <v>1</v>
      </c>
      <c r="C1" s="2" t="s">
        <v>2</v>
      </c>
      <c r="D1" s="2" t="s">
        <v>48</v>
      </c>
      <c r="E1" s="2" t="s">
        <v>55</v>
      </c>
      <c r="F1" s="2" t="s">
        <v>4</v>
      </c>
      <c r="G1" s="2" t="s">
        <v>5</v>
      </c>
      <c r="H1" s="3" t="s">
        <v>6</v>
      </c>
      <c r="I1" s="14" t="s">
        <v>58</v>
      </c>
      <c r="J1" s="4" t="s">
        <v>7</v>
      </c>
    </row>
    <row r="2" spans="1:10" ht="71.25">
      <c r="A2" s="31" t="s">
        <v>85</v>
      </c>
      <c r="B2" s="20" t="s">
        <v>86</v>
      </c>
      <c r="C2" s="30" t="s">
        <v>9</v>
      </c>
      <c r="D2" s="30" t="s">
        <v>87</v>
      </c>
      <c r="E2" s="22" t="s">
        <v>138</v>
      </c>
      <c r="F2" s="22" t="s">
        <v>141</v>
      </c>
      <c r="G2" s="22" t="s">
        <v>143</v>
      </c>
      <c r="H2" s="22" t="s">
        <v>88</v>
      </c>
      <c r="I2" s="36">
        <v>31.5</v>
      </c>
      <c r="J2" s="23" t="s">
        <v>140</v>
      </c>
    </row>
    <row r="3" spans="1:10" ht="199.5">
      <c r="A3" s="33" t="s">
        <v>111</v>
      </c>
      <c r="B3" s="34" t="s">
        <v>132</v>
      </c>
      <c r="C3" s="30" t="s">
        <v>9</v>
      </c>
      <c r="D3" s="30" t="s">
        <v>87</v>
      </c>
      <c r="E3" s="22" t="s">
        <v>129</v>
      </c>
      <c r="F3" s="22" t="s">
        <v>133</v>
      </c>
      <c r="G3" s="22" t="s">
        <v>134</v>
      </c>
      <c r="H3" s="22" t="s">
        <v>113</v>
      </c>
      <c r="I3" s="26">
        <v>750</v>
      </c>
      <c r="J3" s="23" t="s">
        <v>135</v>
      </c>
    </row>
    <row r="4" spans="1:10" ht="128.25">
      <c r="A4" s="33" t="s">
        <v>111</v>
      </c>
      <c r="B4" s="34" t="s">
        <v>110</v>
      </c>
      <c r="C4" s="30" t="s">
        <v>9</v>
      </c>
      <c r="D4" s="30" t="s">
        <v>87</v>
      </c>
      <c r="E4" s="22" t="s">
        <v>107</v>
      </c>
      <c r="F4" s="22" t="s">
        <v>107</v>
      </c>
      <c r="G4" s="22" t="s">
        <v>112</v>
      </c>
      <c r="H4" s="22" t="s">
        <v>113</v>
      </c>
      <c r="I4" s="26">
        <v>66</v>
      </c>
      <c r="J4" s="22" t="s">
        <v>114</v>
      </c>
    </row>
    <row r="5" spans="1:10">
      <c r="H5" t="s">
        <v>57</v>
      </c>
      <c r="I5" s="50">
        <f>SUM(I2:I4)</f>
        <v>847.5</v>
      </c>
    </row>
  </sheetData>
  <hyperlinks>
    <hyperlink ref="J4" r:id="rId1" xr:uid="{9C3E66EA-F997-4F12-87A6-E7094F30C606}"/>
    <hyperlink ref="J3" r:id="rId2" xr:uid="{4459C2CB-B5F8-415E-A4F2-8A8C61AF342B}"/>
    <hyperlink ref="J2" r:id="rId3" xr:uid="{0A75FEEF-DEAF-4678-B2C8-9CB60B3E757F}"/>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TotalTime>123</TotalTime>
  <Application>Microsoft Excel</Application>
  <DocSecurity>0</DocSecurity>
  <ScaleCrop>false</ScaleCrop>
  <HeadingPairs>
    <vt:vector size="2" baseType="variant">
      <vt:variant>
        <vt:lpstr>Arkusze</vt:lpstr>
      </vt:variant>
      <vt:variant>
        <vt:i4>4</vt:i4>
      </vt:variant>
    </vt:vector>
  </HeadingPairs>
  <TitlesOfParts>
    <vt:vector size="4" baseType="lpstr">
      <vt:lpstr>Nabory_konkurencyjne_aktualne</vt:lpstr>
      <vt:lpstr>Nabory_NOWE_konkurencyjne</vt:lpstr>
      <vt:lpstr>Nabory_niekonkurencyjne_aktualn</vt:lpstr>
      <vt:lpstr>Nabory_NOWE_niekonkurencyjne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Brzozowski</dc:creator>
  <cp:lastModifiedBy>Wróblewski Mateusz</cp:lastModifiedBy>
  <cp:revision>4</cp:revision>
  <dcterms:created xsi:type="dcterms:W3CDTF">2020-04-03T12:39:40Z</dcterms:created>
  <dcterms:modified xsi:type="dcterms:W3CDTF">2024-10-30T12:14:46Z</dcterms:modified>
</cp:coreProperties>
</file>