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piotr_brzozowski\Downloads\"/>
    </mc:Choice>
  </mc:AlternateContent>
  <xr:revisionPtr revIDLastSave="0" documentId="13_ncr:1_{3171ABD1-3E19-4ED5-B27B-2022DCA20FE3}" xr6:coauthVersionLast="47" xr6:coauthVersionMax="47" xr10:uidLastSave="{00000000-0000-0000-0000-000000000000}"/>
  <bookViews>
    <workbookView xWindow="-120" yWindow="-120" windowWidth="38640" windowHeight="21240" xr2:uid="{00000000-000D-0000-FFFF-FFFF00000000}"/>
  </bookViews>
  <sheets>
    <sheet name="AKTUALNE_Konkurencyjne_SIERPIEŃ" sheetId="1" r:id="rId1"/>
    <sheet name="NOWE_Konkurencyjne_SIERPIEŃ" sheetId="2" r:id="rId2"/>
    <sheet name="Niekonkurenc_aktualne_SIERPIEŃ" sheetId="3" r:id="rId3"/>
    <sheet name="Niekonkurenc_nowe_SIERPIEŃ" sheetId="4" r:id="rId4"/>
  </sheets>
  <definedNames>
    <definedName name="_xlnm._FilterDatabase" localSheetId="0" hidden="1">AKTUALNE_Konkurencyjne_SIERPIEŃ!$A$1:$J$26</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4" l="1"/>
  <c r="I9" i="2"/>
  <c r="I27" i="1"/>
  <c r="I47" i="3"/>
</calcChain>
</file>

<file path=xl/sharedStrings.xml><?xml version="1.0" encoding="utf-8"?>
<sst xmlns="http://schemas.openxmlformats.org/spreadsheetml/2006/main" count="701" uniqueCount="310">
  <si>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</si>
  <si>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</si>
  <si>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</si>
  <si>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</si>
  <si>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</si>
  <si>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</si>
  <si>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</si>
  <si>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</si>
  <si>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</si>
  <si>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</si>
  <si>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</si>
  <si>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</si>
  <si>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</si>
  <si>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</si>
  <si>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</si>
  <si>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</si>
  <si>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2.3</t>
  </si>
  <si>
    <t>https://www.gov.pl/web/nfosigw/fepw0203-iw01-00123</t>
  </si>
  <si>
    <t>https://www.parp.gov.pl/component/grants/grants/zrownowazona-mobilnosc-miejska-nabor-niekonkurencyjny</t>
  </si>
  <si>
    <t>Wsparcie obejmuje infrastrukturę bezpośrednio służącej edukacji: budowa lub rozbudowa bazy edukacyjnej, wraz z wyposażeniem, w celu prowadzenia działalności dydaktycznej w parkach narodowych w Polsce Wschodniej</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</si>
  <si>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</si>
  <si>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</si>
  <si>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</si>
  <si>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</si>
  <si>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https://www.cupt.gov.pl/</t>
  </si>
  <si>
    <t>25.09.2023</t>
  </si>
  <si>
    <t>29.11.2024</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</si>
  <si>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</si>
  <si>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</si>
  <si>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</si>
  <si>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</si>
  <si>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</si>
  <si>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</si>
  <si>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</si>
  <si>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1.4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</si>
  <si>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</si>
  <si>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</si>
  <si>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</si>
  <si>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</si>
  <si>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</si>
  <si>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Budżet jednej pozyczki może wynieśc 1 mln zł</t>
  </si>
  <si>
    <t>Ministerstwo Klimatu i Środowiska</t>
  </si>
  <si>
    <t>Polska Agencja Rozowju Przedsiębiorczości</t>
  </si>
  <si>
    <t>Polska Agencja Rozwoju Przedsiębiorczości</t>
  </si>
  <si>
    <t>FEnIKS</t>
  </si>
  <si>
    <t>31.12.2024</t>
  </si>
  <si>
    <t>1.3</t>
  </si>
  <si>
    <t>Kadry nowoczesnej gospodarki</t>
  </si>
  <si>
    <t>25.03.2024</t>
  </si>
  <si>
    <t>30.11.2026</t>
  </si>
  <si>
    <t>Akademia HR</t>
  </si>
  <si>
    <t>https://fers.parp.gov.pl/component/grants/grants/akademia-hr-oferta-dla-przedsiebiorcow#opis</t>
  </si>
  <si>
    <t>Wsparcie wyniesie do 80% wartości projektu</t>
  </si>
  <si>
    <t>Polska Agencja Rozwoju Przesiębiorczości</t>
  </si>
  <si>
    <t>Usługi rozwojowe 4.0</t>
  </si>
  <si>
    <t>https://fers.parp.gov.pl/component/grants/grants/uslugi-rozwojowe-4-0---oferta-dla-dostawcow-uslug-bur</t>
  </si>
  <si>
    <t>12.02.2024</t>
  </si>
  <si>
    <t>31.06.2026</t>
  </si>
  <si>
    <t>GOZ - to się opłaca (wsparcie przedsiębiorstw w zakresie rozwoju kompetencji dotyczących zielonej ekonomii)</t>
  </si>
  <si>
    <t>Dofinansowanie 100 %</t>
  </si>
  <si>
    <t xml:space="preserve"> Współpraca międzysektorowa na rzecz cyfrowych rozwiązań problemów społeczno-gospodarczych  (nabór niekonkurencyjny)</t>
  </si>
  <si>
    <t xml:space="preserve"> dofinansowanie projektu w zakresie budowy i pilotażowego wdrożenia Modeli Architektury Informacyjnej Jednostek Samorządu Terytorialnego (AIS), zgodnych z Modelem Architektury Informacyjnej Państwa (AIP).</t>
  </si>
  <si>
    <t>15.04.2024</t>
  </si>
  <si>
    <t>https://www.gov.pl/web/cppc/dzialanie-24-wspolpraca-miedzysektorowa-na-rzecz-cyfrowych-rozwiazan-problemow-spoleczno-gospodarczych</t>
  </si>
  <si>
    <t>Centrum Projektów Polska Cyfrowa</t>
  </si>
  <si>
    <t>5.07.2024</t>
  </si>
  <si>
    <t>1.2</t>
  </si>
  <si>
    <t>1.1.</t>
  </si>
  <si>
    <t>Platformy startowe dla nowych pomysłów</t>
  </si>
  <si>
    <t xml:space="preserve">Terminy zgłoszeń do Platform startowych są prowadzone w rundach. </t>
  </si>
  <si>
    <t>Rozwój innowacyjnego pomysłu w rentowny produkt we współpracy z ekspertami i mentorami biznesowymi</t>
  </si>
  <si>
    <t>Wsparcie ekspertów</t>
  </si>
  <si>
    <t>https://fepw.parp.gov.pl/component/grants/grants/platformy-startowe-dla-nowych-pomyslow-1</t>
  </si>
  <si>
    <t>Ministerstwo Funduszy i Polityki Regionalnej</t>
  </si>
  <si>
    <t>Tryb naboru</t>
  </si>
  <si>
    <t>konkurencyjny</t>
  </si>
  <si>
    <t>niekonkurencyjny</t>
  </si>
  <si>
    <t>2.5</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</si>
  <si>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</si>
  <si>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</si>
  <si>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</si>
  <si>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</si>
  <si>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6.1</t>
  </si>
  <si>
    <t>Ministerstwo Zdrowia</t>
  </si>
  <si>
    <t>Adaptacja do zmian klimatu, zapobieganie klęskom i katastrofom - rozwijanie systemów ratownictwa, w tym zapobieganie, przeciwdziałanie i ograniczanie skutków zagrożeń związanych z pożarami lasów</t>
  </si>
  <si>
    <t>Zakup specjalistycznego sprzętu niezbędnego do skutecznego prowadzenia akcji ratowniczych oraz usuwania skutków zagrożeń naturalnych i poważnych awarii.</t>
  </si>
  <si>
    <t>https://www.gov.pl/web/nfosigw/fenx0204-iw01-00624</t>
  </si>
  <si>
    <t>8.1</t>
  </si>
  <si>
    <t>Centrum Unijnych Projektów Transportowych</t>
  </si>
  <si>
    <t>Pomoc techniczna Fundusze Europejskie na Infrastrukturę, Klimat, Środowisko</t>
  </si>
  <si>
    <t>Projekty, które dotyczą wzmocnienia instytucji mających znaczący wpływ na wdrażanie programu FEnIKS, poprzez m. in.: wsparcie zatrudnienia, podnoszenia kwalifikacji, finansowanie kosztów organizacyjnych, technicznych i administracyjnych.</t>
  </si>
  <si>
    <t>Szczegóły dostępne na stronach CUPT.</t>
  </si>
  <si>
    <t>https://www.cupt.gov.pl/aktualnosc/feniks/ruszyl-niekonkurencyjny-nabor-wnioskow-w-ramach-priorytetu-viii-pomoc-techniczna/</t>
  </si>
  <si>
    <t>System ochrony zdrowia - Inwestycje w infrastrukturę i doposażenie dyspozytorni medycznych</t>
  </si>
  <si>
    <t>Inwestycje w infrastrukturę i doposażenie dyspozytorni medycznych, w tym rozwój infrastruktury łączności. Działania będą nakierowane przede wszystkim na poprawę szybkiej i bezpiecznej obsługi zgłoszeń poprzez wsparcie dyspozytorni medycznych oraz na poprawę funkcjonalności łączności i komunikacji w obrębie PRM.</t>
  </si>
  <si>
    <t>1.1</t>
  </si>
  <si>
    <t>7.1</t>
  </si>
  <si>
    <t>5.4</t>
  </si>
  <si>
    <t xml:space="preserve">Bioróżnorodność
Budowa lub rozbudowa bazy edukacyjnej wraz z wyposażeniem
</t>
  </si>
  <si>
    <t xml:space="preserve">Zrównoważona mobilność miejska 
</t>
  </si>
  <si>
    <t xml:space="preserve">Ponadregionalna infrastruktura kolejowa 
</t>
  </si>
  <si>
    <t>Budowa, rozbudowa lub modernizacja infrastruktury przesyłowej najwyższych napięć (NN) - 220kV, 400kV.</t>
  </si>
  <si>
    <t>https://www.gov.pl/web/klimat/ogloszenia-o-naborach-w-trybie-pozakonkursowym</t>
  </si>
  <si>
    <t>Ochrona przyrody i rozwój zielonej infrastruktury</t>
  </si>
  <si>
    <t>Budowa, rozbudowa lub modernizacja bazy edukacyjnej parków narodowych w celu prowadzenia działalności dydaktycznej</t>
  </si>
  <si>
    <t>https://www.gov.pl/web/nfosigw/fenx0105-iw01-00223</t>
  </si>
  <si>
    <t>Kolej w TEN‐T</t>
  </si>
  <si>
    <t>Projekty fazowane dotyczące:budowy, przebudowy i modernizacji linii kolejowych, zabudowy ERTMS na liniach kolejowych.</t>
  </si>
  <si>
    <t>https://www.cupt.gov.pl/aktualnosc/feniks/oglaszamy-nabor-niekonkurencyjny-w-ramach-feniks-2021-2027-dla-urzedu-transportu-kolejowego/</t>
  </si>
  <si>
    <t>Kolej, kolej miejska i bezpieczeństwo na kolei</t>
  </si>
  <si>
    <t>Projekty z zakresu: bezpieczeństwo, systemy cyfrowe (kampanie, szkolenia na rzecz bezpieczeństwa oraz upowszechniania informacji i promowania mobilności multimodalnej).</t>
  </si>
  <si>
    <t>Infrastruktura kultury i turystyki kulturowej</t>
  </si>
  <si>
    <t>Ministerstwo Kultury i Dziedzictwa Narodowego</t>
  </si>
  <si>
    <t>Zaproszenie do naboru przesłane bezpośrednio do Wnioskodawców</t>
  </si>
  <si>
    <t>Zaproszenie do naboru przesłane bezpośrednio do Wnioskodawcy</t>
  </si>
  <si>
    <t>Projekty dotyczące budowy, przebudowy i modernizacji obiektów inżynieryjnych,</t>
  </si>
  <si>
    <t>Projekty dotyczące budowy, przebudowy i modernizacji obiektów inżynieryjnych,
projekty multilokalizacyjne w zakresie punktowej infrastruktury kolejowej.</t>
  </si>
  <si>
    <t>Budowa, przebudowa i modernizacja linii kolejowych, w tym: budowa i modernizacja stacji i przystanków kolejowych, zabudowa urządzeń ERTMS, ‐ budowa systemów zasilania trakcyjnego i sieci trakcyjnej, systemów sterowania ruchem kolejowym, systemów usprawniających zarządzanie przewozami pasażerskimi i podnoszącymi bezpieczeństwo w pasażerskim ruchu kolejowym i towarowym, budowa, przebudowa i modernizacja obiektów inżynieryjnych, zabudowa ERTMS na liniach kolejowych, multilokalizacyjne w zakresie punktowej infrastruktury kolejowej,
- Elektryfikacja linii kolejowych
- Budowa, przebudowa i modernizacja kolei miejskiej</t>
  </si>
  <si>
    <t>Budowa, przebudowa i modernizacja linii kolejowych, w tym z możliwością elementów projektów dotyczących: - budowa i modernizacja stacji i przystanków kolejowych, - zabudowa urządzeń ERTMS, - budowa systemów zasilania trakcyjnego i sieci trakcyjnej, systemów sterowania ruchem kolejowym, systemów usprawniających zarządzanie przewozami pasażerskimi i podnoszących bezpieczeństwo w pasażerskim ruchu kolejowym i towarowym, - zabudowy ERTMS na liniach kolejowych
Elektryfikacja linii kolejowych.</t>
  </si>
  <si>
    <t>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t>
  </si>
  <si>
    <r>
      <t xml:space="preserve">Ścieżka SMART </t>
    </r>
    <r>
      <rPr>
        <i/>
        <sz val="11"/>
        <color rgb="FF000000"/>
        <rFont val="Arial"/>
        <family val="2"/>
        <charset val="238"/>
      </rPr>
      <t>(nabór ogólny dla MŚP)</t>
    </r>
  </si>
  <si>
    <t>Wsparcie kompleksowych projektów
przedsiębiorstw w ramach
realizacji procesu B+R+I (badania, rozwój, innowacje).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</si>
  <si>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r>
      <t xml:space="preserve">Ścieżka SMART </t>
    </r>
    <r>
      <rPr>
        <i/>
        <sz val="11"/>
        <color rgb="FF000000"/>
        <rFont val="Arial"/>
        <family val="2"/>
        <charset val="238"/>
      </rPr>
      <t>(nabór dedykowany projektom na rzecz dostepności; nabór dla MŚP)</t>
    </r>
  </si>
  <si>
    <r>
      <t xml:space="preserve">Ścieżka SMART </t>
    </r>
    <r>
      <rPr>
        <i/>
        <sz val="11"/>
        <color rgb="FF000000"/>
        <rFont val="Arial"/>
        <family val="2"/>
        <charset val="238"/>
      </rPr>
      <t>(nabór ogólny dla dużych firm)</t>
    </r>
  </si>
  <si>
    <r>
      <t xml:space="preserve">Ścieżka SMART </t>
    </r>
    <r>
      <rPr>
        <i/>
        <sz val="11"/>
        <color rgb="FF000000"/>
        <rFont val="Arial"/>
        <family val="2"/>
        <charset val="238"/>
      </rPr>
      <t>(nabór dedykowany projektom na rzecz dostepności; nabór dla dużych firm)</t>
    </r>
  </si>
  <si>
    <t>2.9</t>
  </si>
  <si>
    <t>Seal of excellence</t>
  </si>
  <si>
    <t xml:space="preserve">Wsparcie projektów badawczo-rozwojowych, którym przyznano certyfikat Seal of Excellence w ramach instrumentu EIC Accelerator Programu „Horyzont Europa”. 
Instrument skierowany jest wyłącznie do przedsiębiorstw, których projekty zostały pozytywnie ocenione przez Komisję Europejską i otrzymały certyfikat Seal of Excellence, jednak z powodu braku środków nie otrzymały dofinansowania w ramach Programu "Horyzont Europa". </t>
  </si>
  <si>
    <t>https://www.gov.pl/web/ncbr/feng0209-seal-of-excellence</t>
  </si>
  <si>
    <t>13.06.2024</t>
  </si>
  <si>
    <t>19.12.2024</t>
  </si>
  <si>
    <t>4.5</t>
  </si>
  <si>
    <t>Dialog społeczny na rzecz uczenia się dorosłych</t>
  </si>
  <si>
    <t>27.05.2024</t>
  </si>
  <si>
    <t>https://www.funduszeeuropejskie.gov.pl/nabory/45-dialog-spoleczny-na-rzecz-uczenia-sie-doroslych/</t>
  </si>
  <si>
    <t>Ministerstwo Rodziny, Pracy i Polityki Społecznej</t>
  </si>
  <si>
    <t>Podnoszenie kompetencji cyfrowych partnerów społecznych</t>
  </si>
  <si>
    <t>https://feng.parp.gov.pl/component/grants/grants/sciezka-smart</t>
  </si>
  <si>
    <t>https://feng.parp.gov.pl/component/grants/grants/sciezka-smart-dostepnosc</t>
  </si>
  <si>
    <t>https://www.gov.pl/web/ncbr/sciezka-smart-nabor-feng0101-ip01-00124</t>
  </si>
  <si>
    <t>https://www.gov.pl/web/ncbr/sciezka-smart-nabor-feng0101-ip01-00224</t>
  </si>
  <si>
    <t>https://fers.parp.gov.pl/component/grants/grants/goz---to-sie-oplaca---oferta-dla-przedsiebiorcow#opis</t>
  </si>
  <si>
    <t>Narodowy Fundusz
Ochrony Środowiska
i Gospodarki Wodnej 
(nabór niekonkurencyjny)</t>
  </si>
  <si>
    <t>Polska Agencja Rozwoju Przedsiębiorczości
(nabór niekonkurencyjny)</t>
  </si>
  <si>
    <t>Centrum Unijnych Projektów Transportowych
(nabór niekonkurencyjny)</t>
  </si>
  <si>
    <t>Centrum Projektów Polska Cyfrowa        (nabór niekonkurencyjny)</t>
  </si>
  <si>
    <t>Centrum Projektów Polska Cyfrowa       (nabór niekonkurencyjny)</t>
  </si>
  <si>
    <t>Data rozpoczęcia konkursu (nabór wniosków)</t>
  </si>
  <si>
    <t>Rozwój infrastruktury kultury (zabytkowej i niezabytkowej) 
Ochrona i podniesienie atrakcyjności turystycznej obiektów dziedzictwa kulturowego</t>
  </si>
  <si>
    <t>https://feniks.kultura.gov.pl/lista_nabory/nabor-wnioskow-w-sposob-konkurencyjny-dla-priorytetu-fenx-07-kultura-dzialania-fenx-07-01-infrastruktura-kultury-i-turystyki-kulturowej-programu-fundusze-europejskie-na-infrastrukture-klimat-srodow/</t>
  </si>
  <si>
    <t>Science4Business - Nauka dla biznesu</t>
  </si>
  <si>
    <t xml:space="preserve">Wsparcie zwiększenia efektywności działań Centrów Transferu Technologii i Spółek Celowych należących do organizacji badawczych w zakresie współpracy z biznesem, w tym poprzez komercjalizację wyników prac B+R. 
</t>
  </si>
  <si>
    <t>PRIME</t>
  </si>
  <si>
    <t>2.6</t>
  </si>
  <si>
    <t xml:space="preserve">Wsparcie podnoszenia kompetencji biznesowych zespołów badawczych w organizacjach badawczych, zainteresowanych komercjalizacją swoich osiągnięć naukowych oraz weryfikacja ich zgodności z potrzebami rynku.
</t>
  </si>
  <si>
    <t>2.13</t>
  </si>
  <si>
    <t>Innowacyjne zamówienia publiczne</t>
  </si>
  <si>
    <t>Wsparcie realizacji prac B+R o istotnym znaczeniu społeczno-gospodarczym w modelu innowacyjnych zamówień publicznych. 
Wsparciem objęte będą działania, które wykorzystując model innowacyjnych zamówień publicznych polegających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</si>
  <si>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2.14</t>
  </si>
  <si>
    <t>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</si>
  <si>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</si>
  <si>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2.15</t>
  </si>
  <si>
    <t>Smart discovery</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</si>
  <si>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</si>
  <si>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</si>
  <si>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</si>
  <si>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</si>
  <si>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</si>
  <si>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</si>
  <si>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2.21</t>
  </si>
  <si>
    <t>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</si>
  <si>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</si>
  <si>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2.24</t>
  </si>
  <si>
    <t>Polskie Mosty Technologiczne</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</si>
  <si>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i są zainteresowane pozyskiwaniem nowych możliwości rozwoju na rynkach zagranicznych.</t>
  </si>
  <si>
    <t>2.29</t>
  </si>
  <si>
    <t>Startups are us</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</si>
  <si>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</si>
  <si>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t>
  </si>
  <si>
    <t>Platformy strartowe - wsparcie ekspertów</t>
  </si>
  <si>
    <t>NABORY budżet jednostkowy</t>
  </si>
  <si>
    <t>Informacja zamieszczona w harmonogramie naborów FENG https://www.nowoczesnagospodarka.gov.pl/strony/dowiedz-sie-wiecej-o-programie/nabory-wnioskow/ Po pozytywnej ocenie wniosku o dofinansowanie stosowna informacja zostanie zamieszczona na stronie internetowej/portalu.</t>
  </si>
  <si>
    <t>https://www.nowoczesnagospodarka.gov.pl/strony/aktualnosci/zakonczenie-prac-komisji-oceny-projektu-niekonkurencyjnego-pn-polskie-mosty-technologiczne-programu-fundusze-europejskie-dla-nowoczesnej-gospodarki-2021-2027/</t>
  </si>
  <si>
    <t>SUMA</t>
  </si>
  <si>
    <t>Budżet konkursu
 (mln zł)</t>
  </si>
  <si>
    <t>https://fepw.parp.gov.pl/component/grants/grants/gospodarka-o-obiegu-zamknietym-w-msp-etap-ii---wdrozenie-modelu-biznesowego-goz-transformacji</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</si>
  <si>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</si>
  <si>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4.4</t>
  </si>
  <si>
    <t>28.06.2024</t>
  </si>
  <si>
    <t>Popularyzacja wiedzy o dialogu społecznym</t>
  </si>
  <si>
    <t>30.08.2024</t>
  </si>
  <si>
    <t>Dofinansowanie programów edukacyjnych i działań informacyjnych popularyzujących wiedzę o dialogu społecznym</t>
  </si>
  <si>
    <t>Wsparcie MŚP z Polski Wschodniej w realizacji kompleksowych projektów na rzecz wdrożenia modelu biznesowego GOZ- transformacji przedsiębiorstwa- etap 2. Wdrożenie modelu biznesowego GOZ-transformacji przedsiębiorstwa</t>
  </si>
  <si>
    <t>Wsparcie MŚP z Polski Wschodniej w realizacji kompleksowych projektów na rzecz opracowania modelu biznesowego GOZ- transformacji przedsiębiorstwa- etap 1. Opracowanie modelu biznesowego transformacji przedsiębiorstwa w oparciu o założenia gospodarki o obiegu zamkniętym (GOZ-transformacji)</t>
  </si>
  <si>
    <t>16.07.2024</t>
  </si>
  <si>
    <t>03.04.2025</t>
  </si>
  <si>
    <t>Gospodarka o obiegu zamkniętym w MŚP (etap 1)</t>
  </si>
  <si>
    <t>Gospodarka o obiegu zamkniętym w MŚP (etap 2)</t>
  </si>
  <si>
    <t>Projekty fazowane dotyczące: budowy, przebudowy i modernizacji
 linii kolejowych; zabudowy ERTMS na liniach kolejowych.</t>
  </si>
  <si>
    <t>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</si>
  <si>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</si>
  <si>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 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</si>
  <si>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</si>
  <si>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Link do naboru pojawi się na stronie w dniu ogłoszenia naboru: </t>
  </si>
  <si>
    <t>26.08.2024</t>
  </si>
  <si>
    <t>3.2</t>
  </si>
  <si>
    <t>Dostępność cyfrowa</t>
  </si>
  <si>
    <t>Dofinansowanie narzędzia wykorzystującego sztuczną inteligencję do wsparcia dostępności cyfrowej</t>
  </si>
  <si>
    <t>Rozwój systemu edukacji</t>
  </si>
  <si>
    <t>Ministerstwo Edukcji Narodowej</t>
  </si>
  <si>
    <t>Umiejętności w szkolnictwie wyższym</t>
  </si>
  <si>
    <t>Wsparcie oferty uczelni w zakresie rozwoju kompetencji osób dorosłych za pośrednictwem platormy NAVOICA</t>
  </si>
  <si>
    <t>3.3</t>
  </si>
  <si>
    <t>Systemowa poprawa dostępności</t>
  </si>
  <si>
    <t>Link do naboru będzie pojawi się na stronie w dniu ogłoszenia naboru: 
https://www.fers.gov.pl/strony/dowiedz-sie-wiecej-o-programie/nabory/nabory-wnioskow/</t>
  </si>
  <si>
    <t>5.1</t>
  </si>
  <si>
    <t>Innowacje społeczne</t>
  </si>
  <si>
    <t>Wsparcie systemu pieczy zastępczej</t>
  </si>
  <si>
    <t>Wakacyjne kursy programowania dla dzieci</t>
  </si>
  <si>
    <t>Link do naboru pojawi się na stronie w dniu ogłoszenia naboru: 
https://www.feniks.gov.pl/strony/dowiedz-sie-wiecej-o-programie/nabory/nabory-wnioskow/</t>
  </si>
  <si>
    <t>Budowa obwodnic miast na prawach powiatu uwzględnionych w zawartych Kontraktach Programowych</t>
  </si>
  <si>
    <t>5.3</t>
  </si>
  <si>
    <t>Drogi i bezpieczeństwo ruchu drogowego</t>
  </si>
  <si>
    <t>https://www.funduszeeuropejskie.gov.pl/nabory/13-gospodarka-o-obiegu-zamknietym-w-msp-etap-i/</t>
  </si>
  <si>
    <t>4.7</t>
  </si>
  <si>
    <t>Wsparcie NGO w zakresie dostępności i włączenia społecznego</t>
  </si>
  <si>
    <t>17.06.2024</t>
  </si>
  <si>
    <t>31.08.2024</t>
  </si>
  <si>
    <t>Kancelaria Prezesa Rady Ministrów</t>
  </si>
  <si>
    <t>Wsparcie potencjału NGO do prowadzenia działań służących zapewnianiu dostępności osobom ze szczególnymi potrzebami lub włączeniu społecznemu</t>
  </si>
  <si>
    <t>https://www.funduszeeuropejskie.gov.pl/nabory/47-wsparcie-ngo-w-zakresie-dostepnosci-i-wlaczenia-spolecznego/</t>
  </si>
  <si>
    <t>https://www.funduszeeuropejskie.gov.pl/nabory/13-kadry-nowoczesnej-gospodarki-podniesienie-kompetencji-kadr-podmiotow-bur/</t>
  </si>
  <si>
    <t>Udzielanie wsparcia Podmiotom świadczącym usługi rozwojowe w BUR lub ich pracownikom na refundację kosztów usług doradczych i szkoleniowych</t>
  </si>
  <si>
    <t>4.13</t>
  </si>
  <si>
    <t>Wysokiej jakości system włączenia społecznego</t>
  </si>
  <si>
    <t xml:space="preserve">Podnoszenie kompetencji pracowników instytucji regionalnych zajmujących się planowaniem oraz wdrażaniem polityki z zakresu usług społecznych na poziomie regionu, w tym doradztwo i rzecznictwo na rzecz regionalnych instytucji publicznych zajmujących się obszarem włączenia społecznego </t>
  </si>
  <si>
    <t>30.09.2024</t>
  </si>
  <si>
    <t>1.07.2024</t>
  </si>
  <si>
    <t>Projekt PFRON w partnerstwie z UKE pn. "Budowa i rozwój systemu nadzoru rynku w zakresie dostępności produktów i usług"</t>
  </si>
  <si>
    <t>15.07.2024</t>
  </si>
  <si>
    <t>Projekt "Dostępna stomatologia"</t>
  </si>
  <si>
    <t>4.15</t>
  </si>
  <si>
    <t>Opracowanie i realizacja specjalistycznych programów diagnozy i leczenia zaburzeń psychicznych</t>
  </si>
  <si>
    <t>https://www.funduszeeuropejskie.gov.pl/nabory/44-edukacja-o-dialogu-spolecznym/</t>
  </si>
  <si>
    <t>16.09.2024</t>
  </si>
  <si>
    <t>4.11</t>
  </si>
  <si>
    <t xml:space="preserve"> Rozwój systemu obsługi cudzoziemców przez publiczne służby zatrudnienia</t>
  </si>
  <si>
    <t>Wypracowanie oraz wdrożenie standardu obsługi cudzoziemców dla wszystkich publicznych służb zatrudnienia (PSZ).</t>
  </si>
  <si>
    <t>https://www.funduszeeuropejskie.gov.pl/nabory/411-rozwoj-systemu-obslugi-cudzoziemcow-przez-publiczne-sluzby-zatrudnienia/</t>
  </si>
  <si>
    <t>2.25</t>
  </si>
  <si>
    <t>Promocja marki innowacyjnych MŚP</t>
  </si>
  <si>
    <t>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w związku z zamiarem uczestnictwa w Światowej Wystawie EXPO 2025 w Japonii.</t>
  </si>
  <si>
    <t>Kompleksowe wsparcie MŚP z makroregionu Polski Wschodniej w zakresie automatyzacji i robotyzacji mające na celu zwiększenie innowacyjności procesów produkcji lub usług oraz produktywności Wsparcie obejmuje przeprowadzenie diagnozy dojrzałości cyfrowej oraz opracowanie mapy drogowej transformacji w kierunku Przemysłu 4.0, na podstawie której zostanie wdrożona innowacja procesowa lub produktowa</t>
  </si>
  <si>
    <t>Automatyzacja i robotyzacja w MŚP</t>
  </si>
  <si>
    <t>01.08.2024</t>
  </si>
  <si>
    <t>26.09.2024</t>
  </si>
  <si>
    <t xml:space="preserve">   - Wzmocnienie potencjału instytucji zaangażowanych we wdrażanie FEnIKS, w tym zatrudnienie, podnoszenie kwalifikacji, wsparcie procesu wdrażania,
 - Wzmocnienie potencjału beneficjentów FEnIKS w zakresie działań szkoleniowych i informacyjnych dla beneficjentów, 
- Informacja i promocja oraz ewaluacja FEnIKS.</t>
  </si>
  <si>
    <t>Informacja zamieszczona w harmonogramie naborów FEnIKS https://www.feniks.gov.pl/strony/dowiedz-sie-wiecej-o-programie/nabory/harmonogram-naborow-wnioskow/</t>
  </si>
  <si>
    <t>4.1</t>
  </si>
  <si>
    <t>Budowa, przebudowa dróg będących w zarządzie GDDKiA do parametrów dróg ekspresowych i autostrad w sieci bazowej TEN-T,
Budowa obwodnic miast (w tym dróg ekspresowych), wchodzących w skład sieci bazowej TEN-T zarządzanych przez GDDKiA.</t>
  </si>
  <si>
    <t>Drogi w sieci bazowej TEN‐T</t>
  </si>
  <si>
    <t>https://www.cupt.gov.pl/pozakonkursowy/aktualnie-trwajace/nabor-niekonkurencyjny-w-ramach-fenx-04-01-drogi-w-sieci-bazowej-ten-t/</t>
  </si>
  <si>
    <t>Zakup sprzętu dla służb prewencji i kontroli ruchu drogowym, w tym pojazdów z niezbędnym specjalistycznym wyposażeniem (nadzór)
Zakupu sprzętu dla służb drogowego ratownictwa technicznego, w tym pojazdów z niezbędnym specjalistycznym wyposażeniem (ratownictwo)
Kampanie medialne, szkolenia i inne działania informacyjne (edukacja)</t>
  </si>
  <si>
    <t>Budowy, przebudowa dróg będących w zarządzie GDDKiA do parametrów dróg ekspresowych w sieci TEN-T;
Budowa, przebudowa dróg krajowych poza TEN-T (w tym dróg ekspresowych) stanowiących część szlaków łączących ośrodki miejskie z infrastrukturą sieci TEN-T, będących w zarządzie GDDKiA;
Budowa obwodnic na sieci dróg krajowych (w tym dróg ekspresowych) poza siecią TEN-T, zarządzanych przez GDDKiA.</t>
  </si>
  <si>
    <t>Wsparcie infrastrukturalne w zakresie przenoszenia oddziałów psychiatrycznych ze szpitali monospecjalistycznych do szpitali wielospecjalistycznych</t>
  </si>
  <si>
    <t>Projekty dotyczą robót budowlanych (przebudowa/remont obiektu, budowa/modernizacja instalacji) oraz zakupu sprzętu medycznego i wyposażenia niemedycznego (w tym narzędzi diagnostycznych, pomocy terapeutycznych.</t>
  </si>
  <si>
    <t xml:space="preserve">https://www.gov.pl/web/nfosigw/fenx0101-iw01-00424
</t>
  </si>
  <si>
    <t xml:space="preserve">https://www.cupt.gov.pl/pozakonkursowy/aktualnie-trwajace/nabor-niekonkurencyjny-w-ramach-fenx-04-01-drogi-w-sieci-bazowej-ten-t-copy/
</t>
  </si>
  <si>
    <t xml:space="preserve">https://www.funduszeeuropejskie.gov.pl/nabory/wsparcie-infrastrukturalne-w-zakresie-przenoszenia-oddzialow-psychiatrycznych-ze-szpitali-monospecjalistycznych-do-szpitali-wielospecjalistycznych/
</t>
  </si>
  <si>
    <t>2.1</t>
  </si>
  <si>
    <t>Wsparcie powstania lub rozwoju wyspecjalizowanych, wiodących w skali światowej zespołów i organizacji badawczych, w których możliwe będzie osiągnięcie doskonałości naukowej i międzynarodowej konkurencyjności badań. Wsparcie służyć ma wdrożeniu w Polsce najlepszych światowych praktyk w zakresie: prowadzenia badań naukowych na najwyższym poziomie, identyfikowania programów i tematów badawczych, polityki personalnej; zarządzania pracami B+R i komercjalizacji wyników prac B+R. Ponadto, w działaniu zapewnione może być komplementarne wsparcie dla projektów wyłonionych w ramach konkursów Horyzontu Europa w obszarze „Widening participation – teaming for excellence (ToE)” oraz ewentualnie wybranych projektów otrzymujących Seal of excellence w programie ToE.</t>
  </si>
  <si>
    <t>Fundacja na rzecz Nauki Polskiej</t>
  </si>
  <si>
    <t>Wsparcie powstania lub rozwoju wyspecjalizowanych, wiodących w skali światowej zespołów i organizacji badawczych, w których możliwe będzie osiągnięcie doskonałości naukowej i międzynarodowej konkurencyjności badań. Wsparcie służyć ma wdrożeniu w Polsce najlepszych światowych praktyk w zakresie: prowadzenia badań naukowych na najwyższym poziomie, identyfikowania programów i tematów badawczych, polityki personalnej; zarządzania pracami B+R i komercjalizacji wyników prac B+R.</t>
  </si>
  <si>
    <t>Team Net</t>
  </si>
  <si>
    <t>Wsparcie współpracy najlepszych zespołów badawczych w wybranych obszarach strategicznych, tj. konsorcjów, które poprowadzą działalność naukową w tematyce Zdrowia, Środowiska i Przemysłu 4.0  zdefiniowanych,  jako obszary o strategicznym znaczeniu gospodarczym i odznaczających się wybitnym potencjałem naukowym w Polsce. Konsorcja ukierunkowane są na prace B+R oraz efektywny transfer wiedzy i technologii (w formie licencji, zakładania spin-off’ów bądź sprzedaży własności intelektualnej).
Wsparcie ma przyczynić się do rozwoju innowacyjnych technologii, usług lub produktów powstałych we współpracy między zespołami działającymi w różnych organizacjach w Polsce i ich efektywny transfer do gospodarki.</t>
  </si>
  <si>
    <t>https://www.fnp.org.pl/oferta/team-net-feng/</t>
  </si>
  <si>
    <t>Międzynarodowe Agendy Badawcze (Teaming)</t>
  </si>
  <si>
    <t xml:space="preserve">Międzynarodowe Agendy Badawcze </t>
  </si>
  <si>
    <t>https://www.parp.gov.pl/component/grants/grants/promocja-marki-innowacyjnych-msp-expo-2025-japonia#dokumenty</t>
  </si>
  <si>
    <t>7.08.2024</t>
  </si>
  <si>
    <t>https://www.parp.gov.pl/component/grants/grants/automatyzacja-i-robotyzacja-w-msp</t>
  </si>
  <si>
    <t>https://www.funduszeeuropejskie.gov.pl/nabory/rozwoj-ksztalcenia-zawodowego-na-5-poziomie-polskiej-ramy-kwalifikacji/</t>
  </si>
  <si>
    <t>19.08.2024</t>
  </si>
  <si>
    <t>Rozwój kształcenia zawodowego na 5. poziomie Polskiej Ramy Kwalifikacji</t>
  </si>
  <si>
    <t xml:space="preserve">https://www.funduszeeuropejskie.gov.pl/nabory/32-dostepnosc-cyfrowfers0302-ip03-00124/ </t>
  </si>
  <si>
    <t>09.08.2024</t>
  </si>
  <si>
    <t>1.08.2024</t>
  </si>
  <si>
    <t>2.09.2024</t>
  </si>
  <si>
    <t>Strategiczna koordynacja wsparcia dla grup społecznych szczególnie wrażliwych na rynku pracy (osoby młode i długotrwale bezrobotni) poprzez m.in. wypracowanie standardów wsparcia klientów PSZ</t>
  </si>
  <si>
    <t>Ministerstwo Rodziny, Pracy i Polityki Społeczne</t>
  </si>
  <si>
    <t>5.09.2024</t>
  </si>
  <si>
    <t>5.08.2024</t>
  </si>
  <si>
    <t>14.08.2024</t>
  </si>
  <si>
    <t>Wsparcie rówieśnicze w zakresie zdrowia psychicznego młodzieży (Peer support)</t>
  </si>
  <si>
    <t>Ministerstwo Edukacji Narodowej</t>
  </si>
  <si>
    <t>Doskonalenie kadry akademickiej w zakresie standardów kształcenia przygotowującego do zawodu nauczyciela</t>
  </si>
  <si>
    <t>1.6</t>
  </si>
  <si>
    <t>Edukacja włączająca</t>
  </si>
  <si>
    <t xml:space="preserve">Zwiększenie dostępności wysokiej jakości wsparcia edukacyjno-specjalistycznego oraz wczesnego wspomagania rozwoju dzieci i wsparcia rodziny poprzez kompleksowe wspieranie poradni psychologiczno-pedagogicznych </t>
  </si>
  <si>
    <t>Link do naboru pojawi się na stronie w dniu ogłoszenia naboru: 
https://www.fers.gov.pl/strony/dowiedz-sie-wiecej-o-programie/nabory/nabory-wnioskow/</t>
  </si>
  <si>
    <t>Rozwój publicznych służb zatrudnienia</t>
  </si>
  <si>
    <t>28.09.2024</t>
  </si>
  <si>
    <t>Akademia Menadżera Przedsiębiorstwa Społecznego</t>
  </si>
  <si>
    <t>Brak linku do naboru</t>
  </si>
  <si>
    <t>27.09.2024</t>
  </si>
  <si>
    <t>https://www.funduszeeuropejskie.gov.pl/nabory/413-wysokiej-jakosci-system-wlaczenia-spolecznego-1/</t>
  </si>
  <si>
    <t>30.07.2024</t>
  </si>
  <si>
    <t xml:space="preserve">https://www.fnp.org.pl/ogloszenie-o-planowanym-naborze-wnioskow-w-dzialaniu-miedzynarodowe-agendy-badawcze-mab-feng/ </t>
  </si>
  <si>
    <t>https://www.fnp.org.pl/ogloszenie-o-planowanym-naborze-wnioskow-w-dzialaniu-miedzynarodowe-agendy-badawcze-mab-feng/</t>
  </si>
  <si>
    <t>https://www.fnp.org.pl/ogloszenie-o-planowanym-naborze-wnioskow-w-dzialaniu-miedzynarodowe-agendy-badawcze-mab-feng-nabor-22024/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</si>
</sst>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quot; &quot;mmm&quot; &quot;yy"/>
    <numFmt numFmtId="165" formatCode="#,##0.00&quot; &quot;[$zł-415];[Red]&quot;-&quot;#,##0.00&quot; &quot;[$zł-415]"/>
    <numFmt numFmtId="166" formatCode="_-* #,##0_-;\-* #,##0_-;_-* &quot;-&quot;??_-;_-@_-"/>
    <numFmt numFmtId="167" formatCode="#,##0.00\ &quot;zł&quot;"/>
    <numFmt numFmtId="168" formatCode="#,##0\ &quot;zł&quot;"/>
    <numFmt numFmtId="169" formatCode="[$-415]d\ mmm\ yy;@"/>
  </numFmts>
  <fonts count="40">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u/>
      <sz val="11"/>
      <color theme="10"/>
      <name val="Arial"/>
      <family val="2"/>
      <charset val="238"/>
    </font>
    <font>
      <i/>
      <sz val="11"/>
      <color rgb="FF000000"/>
      <name val="Arial"/>
      <family val="2"/>
      <charset val="238"/>
    </font>
    <font>
      <b/>
      <sz val="11"/>
      <name val="Arial"/>
      <family val="2"/>
      <charset val="238"/>
    </font>
    <font>
      <b/>
      <sz val="11"/>
      <color theme="1"/>
      <name val="Arial"/>
      <family val="2"/>
      <charset val="238"/>
    </font>
    <font>
      <sz val="10"/>
      <color theme="1"/>
      <name val="Liberation Sans"/>
      <charset val="238"/>
    </font>
    <font>
      <sz val="11"/>
      <name val="Liberation Sans"/>
      <charset val="238"/>
    </font>
  </fonts>
  <fills count="2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7030A0"/>
        <bgColor rgb="FFFFFFFF"/>
      </patternFill>
    </fill>
    <fill>
      <patternFill patternType="solid">
        <fgColor rgb="FFCC0099"/>
        <bgColor indexed="64"/>
      </patternFill>
    </fill>
    <fill>
      <patternFill patternType="solid">
        <fgColor rgb="FF33CCCC"/>
        <bgColor indexed="64"/>
      </patternFill>
    </fill>
    <fill>
      <patternFill patternType="solid">
        <fgColor theme="0"/>
        <bgColor rgb="FF000000"/>
      </patternFill>
    </fill>
    <fill>
      <patternFill patternType="solid">
        <fgColor rgb="FFFFFF00"/>
        <bgColor indexed="64"/>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bottom/>
      <diagonal/>
    </border>
  </borders>
  <cellStyleXfs count="3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cellStyleXfs>
  <cellXfs count="196">
    <xf numFmtId="0" fontId="0" fillId="0" borderId="0" xfId="0"/>
    <xf numFmtId="0" fontId="25" fillId="9" borderId="5" xfId="11" applyFont="1" applyFill="1" applyBorder="1" applyAlignment="1" applyProtection="1">
      <alignment horizontal="center" vertical="center" wrapText="1"/>
    </xf>
    <xf numFmtId="0" fontId="25" fillId="9" borderId="4"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5" fillId="9" borderId="8"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6" borderId="2" xfId="11" applyFont="1" applyFill="1" applyBorder="1" applyAlignment="1">
      <alignment horizontal="center" vertical="center"/>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4" fillId="14" borderId="2" xfId="11" applyNumberFormat="1" applyFont="1" applyFill="1" applyBorder="1" applyAlignment="1" applyProtection="1">
      <alignment horizontal="center" vertical="center" wrapText="1"/>
    </xf>
    <xf numFmtId="3" fontId="28" fillId="0" borderId="2" xfId="11" applyNumberFormat="1" applyFont="1" applyBorder="1" applyAlignment="1">
      <alignment horizontal="center" vertical="center" wrapText="1"/>
    </xf>
    <xf numFmtId="3" fontId="24" fillId="0" borderId="0" xfId="11" applyNumberFormat="1" applyFont="1" applyFill="1" applyBorder="1" applyAlignment="1" applyProtection="1"/>
    <xf numFmtId="0" fontId="26" fillId="0" borderId="0" xfId="0" applyFont="1" applyBorder="1"/>
    <xf numFmtId="0" fontId="27" fillId="17" borderId="8" xfId="0" applyFont="1" applyFill="1" applyBorder="1" applyAlignment="1">
      <alignment horizontal="center" vertical="center" wrapText="1"/>
    </xf>
    <xf numFmtId="0" fontId="24" fillId="0" borderId="8" xfId="11" applyFont="1" applyBorder="1" applyAlignment="1">
      <alignment horizontal="center" vertical="center" wrapText="1"/>
    </xf>
    <xf numFmtId="0" fontId="28" fillId="20" borderId="9" xfId="11" applyFont="1" applyFill="1" applyBorder="1" applyAlignment="1">
      <alignment horizontal="center" vertical="center"/>
    </xf>
    <xf numFmtId="0" fontId="24" fillId="20" borderId="9" xfId="11" applyFont="1" applyFill="1" applyBorder="1" applyAlignment="1">
      <alignment horizontal="center" vertical="center"/>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8" xfId="11" applyNumberFormat="1" applyFont="1" applyFill="1" applyBorder="1" applyAlignment="1" applyProtection="1">
      <alignment horizontal="center" vertical="center" wrapText="1"/>
    </xf>
    <xf numFmtId="0" fontId="27" fillId="19" borderId="2" xfId="0" applyFont="1" applyFill="1" applyBorder="1" applyAlignment="1">
      <alignment horizontal="center" vertical="center" wrapText="1"/>
    </xf>
    <xf numFmtId="0" fontId="27" fillId="18" borderId="9" xfId="11" applyFont="1" applyFill="1" applyBorder="1" applyAlignment="1" applyProtection="1">
      <alignment horizontal="center" vertical="center" wrapText="1"/>
    </xf>
    <xf numFmtId="164" fontId="24" fillId="10" borderId="9" xfId="0" applyNumberFormat="1" applyFont="1" applyFill="1" applyBorder="1" applyAlignment="1">
      <alignment horizontal="center" vertical="center" wrapText="1"/>
    </xf>
    <xf numFmtId="0" fontId="24" fillId="14" borderId="9" xfId="11" applyFont="1"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0" fontId="26" fillId="0" borderId="2" xfId="0" applyFont="1" applyBorder="1"/>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3" fillId="14" borderId="2" xfId="34" applyFont="1" applyFill="1" applyBorder="1" applyAlignment="1" applyProtection="1">
      <alignment horizontal="center" vertical="center" wrapText="1"/>
    </xf>
    <xf numFmtId="0" fontId="23" fillId="12" borderId="2" xfId="34" applyFill="1" applyBorder="1" applyAlignment="1">
      <alignment horizontal="center" vertical="center" wrapText="1"/>
    </xf>
    <xf numFmtId="0" fontId="24" fillId="0" borderId="9"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8" xfId="0" applyNumberFormat="1" applyFont="1" applyFill="1" applyBorder="1" applyAlignment="1">
      <alignment horizontal="center" vertical="center" wrapText="1"/>
    </xf>
    <xf numFmtId="0" fontId="34" fillId="0" borderId="2" xfId="34" applyFont="1" applyBorder="1" applyAlignment="1">
      <alignment horizontal="center" vertical="center" wrapText="1"/>
    </xf>
    <xf numFmtId="0" fontId="24" fillId="0" borderId="2" xfId="0" applyFont="1" applyFill="1" applyBorder="1" applyAlignment="1">
      <alignment horizontal="center" vertical="center" wrapText="1"/>
    </xf>
    <xf numFmtId="0" fontId="34" fillId="14" borderId="2" xfId="34" applyFont="1" applyFill="1" applyBorder="1" applyAlignment="1" applyProtection="1">
      <alignment horizontal="center" vertical="center" wrapText="1"/>
    </xf>
    <xf numFmtId="0" fontId="24" fillId="14" borderId="2" xfId="1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8" xfId="11" applyFont="1" applyFill="1" applyBorder="1" applyAlignment="1">
      <alignment horizontal="center" vertical="center" wrapText="1"/>
    </xf>
    <xf numFmtId="0" fontId="24" fillId="12" borderId="2" xfId="11" applyFont="1" applyFill="1" applyBorder="1" applyAlignment="1" applyProtection="1">
      <alignment horizontal="center" vertical="center" wrapText="1"/>
    </xf>
    <xf numFmtId="0" fontId="24" fillId="12" borderId="2" xfId="11" applyFont="1" applyFill="1" applyBorder="1" applyAlignment="1">
      <alignment horizontal="center" vertical="center" wrapText="1"/>
    </xf>
    <xf numFmtId="17" fontId="26" fillId="12" borderId="8" xfId="0" applyNumberFormat="1" applyFont="1" applyFill="1" applyBorder="1" applyAlignment="1">
      <alignment horizontal="center" vertical="center"/>
    </xf>
    <xf numFmtId="0" fontId="26" fillId="12" borderId="8" xfId="0" applyFont="1" applyFill="1" applyBorder="1" applyAlignment="1">
      <alignment horizontal="center" vertical="center"/>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6" fillId="12" borderId="0" xfId="0"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3" fontId="24" fillId="0" borderId="2" xfId="11" applyNumberFormat="1" applyFont="1" applyBorder="1" applyAlignment="1">
      <alignment horizontal="center" vertical="center" wrapText="1"/>
    </xf>
    <xf numFmtId="0" fontId="23" fillId="10" borderId="2" xfId="34" applyFill="1" applyBorder="1" applyAlignment="1" applyProtection="1">
      <alignment horizontal="center" vertical="center" wrapText="1"/>
    </xf>
    <xf numFmtId="0" fontId="27" fillId="21" borderId="2" xfId="11" applyFont="1" applyFill="1" applyBorder="1" applyAlignment="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0" fontId="23" fillId="11" borderId="9" xfId="34" applyFill="1" applyBorder="1" applyAlignment="1" applyProtection="1">
      <alignment horizontal="center" vertical="center" wrapText="1"/>
    </xf>
    <xf numFmtId="0" fontId="24" fillId="16" borderId="2" xfId="11" applyFont="1" applyFill="1" applyBorder="1" applyAlignment="1">
      <alignment horizontal="center" vertical="center"/>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5"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8" xfId="11" applyFont="1" applyFill="1" applyBorder="1" applyAlignment="1">
      <alignment horizontal="center" vertical="center" wrapText="1"/>
    </xf>
    <xf numFmtId="0" fontId="25" fillId="9" borderId="7" xfId="11" applyFont="1" applyFill="1" applyBorder="1" applyAlignment="1">
      <alignment horizontal="center" vertical="center" wrapText="1"/>
    </xf>
    <xf numFmtId="3" fontId="25" fillId="9" borderId="8"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3" fontId="24" fillId="14" borderId="2" xfId="11" applyNumberFormat="1" applyFont="1" applyFill="1" applyBorder="1" applyAlignment="1">
      <alignment horizontal="center" vertical="center" wrapText="1"/>
    </xf>
    <xf numFmtId="0" fontId="24" fillId="0" borderId="9"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18" borderId="2" xfId="11" applyFont="1" applyFill="1" applyBorder="1" applyAlignment="1">
      <alignment horizontal="center" vertical="center" wrapText="1"/>
    </xf>
    <xf numFmtId="3" fontId="24" fillId="14" borderId="9" xfId="11" applyNumberFormat="1" applyFont="1" applyFill="1" applyBorder="1" applyAlignment="1">
      <alignment horizontal="center" vertical="center" wrapText="1"/>
    </xf>
    <xf numFmtId="0" fontId="24" fillId="14" borderId="10" xfId="11" applyFont="1" applyFill="1" applyBorder="1" applyAlignment="1">
      <alignment horizontal="center" vertical="center" wrapText="1"/>
    </xf>
    <xf numFmtId="3" fontId="24" fillId="14" borderId="8" xfId="11"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16" borderId="3" xfId="11" applyFont="1" applyFill="1" applyBorder="1" applyAlignment="1">
      <alignment horizontal="center" vertical="center"/>
    </xf>
    <xf numFmtId="0" fontId="23" fillId="0" borderId="6" xfId="34" applyFill="1" applyBorder="1" applyAlignment="1" applyProtection="1">
      <alignment horizontal="center" vertical="center" wrapText="1"/>
    </xf>
    <xf numFmtId="0" fontId="24" fillId="20" borderId="2" xfId="11" applyFont="1" applyFill="1" applyBorder="1" applyAlignment="1">
      <alignment horizontal="center" vertical="center"/>
    </xf>
    <xf numFmtId="0" fontId="24" fillId="12" borderId="2" xfId="11" applyFont="1" applyFill="1" applyBorder="1" applyAlignment="1">
      <alignment horizontal="center" vertical="center"/>
    </xf>
    <xf numFmtId="3" fontId="24" fillId="12" borderId="2" xfId="11" applyNumberFormat="1" applyFont="1" applyFill="1" applyBorder="1" applyAlignment="1">
      <alignment horizontal="center" vertical="center"/>
    </xf>
    <xf numFmtId="0" fontId="0" fillId="12" borderId="0" xfId="0" applyFill="1"/>
    <xf numFmtId="2" fontId="24" fillId="12" borderId="8"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28" fillId="12" borderId="10" xfId="11" applyNumberFormat="1" applyFont="1" applyFill="1" applyBorder="1" applyAlignment="1">
      <alignment horizontal="center" vertical="center" wrapText="1"/>
    </xf>
    <xf numFmtId="0" fontId="26" fillId="0" borderId="2" xfId="0" applyFont="1" applyBorder="1" applyAlignment="1">
      <alignment horizontal="center" vertical="center" wrapText="1"/>
    </xf>
    <xf numFmtId="3" fontId="0" fillId="0" borderId="0" xfId="0" applyNumberFormat="1"/>
    <xf numFmtId="3" fontId="0" fillId="0" borderId="2" xfId="0" applyNumberFormat="1" applyBorder="1" applyAlignment="1">
      <alignment horizontal="center" vertical="center"/>
    </xf>
    <xf numFmtId="166" fontId="26" fillId="0" borderId="2" xfId="37" applyNumberFormat="1" applyFont="1" applyBorder="1" applyAlignment="1">
      <alignment horizontal="center" vertical="center"/>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4" fillId="16" borderId="2" xfId="11" applyFont="1" applyFill="1" applyBorder="1" applyAlignment="1">
      <alignment horizontal="center" vertical="center"/>
    </xf>
    <xf numFmtId="0" fontId="26" fillId="0" borderId="0" xfId="0" applyFont="1" applyBorder="1" applyAlignment="1">
      <alignment horizontal="center" vertical="center" wrapText="1"/>
    </xf>
    <xf numFmtId="0" fontId="23" fillId="0" borderId="0"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25" applyFont="1" applyFill="1" applyBorder="1" applyAlignment="1">
      <alignment horizontal="center" vertical="center"/>
    </xf>
    <xf numFmtId="0" fontId="24" fillId="0" borderId="0" xfId="11" applyFont="1" applyFill="1" applyBorder="1" applyAlignment="1">
      <alignment horizontal="center" vertical="center"/>
    </xf>
    <xf numFmtId="0" fontId="24" fillId="0" borderId="0" xfId="11" applyFont="1" applyFill="1" applyBorder="1" applyAlignment="1">
      <alignment horizontal="center" vertical="top" wrapText="1"/>
    </xf>
    <xf numFmtId="3" fontId="28" fillId="0" borderId="0" xfId="11" applyNumberFormat="1" applyFont="1" applyFill="1" applyBorder="1" applyAlignment="1">
      <alignment horizontal="center" vertical="center" wrapText="1"/>
    </xf>
    <xf numFmtId="0" fontId="24" fillId="12" borderId="0" xfId="11" applyFont="1" applyFill="1" applyBorder="1" applyAlignment="1">
      <alignment horizontal="center" vertical="center"/>
    </xf>
    <xf numFmtId="0" fontId="27" fillId="0" borderId="0" xfId="11" applyFont="1" applyFill="1" applyBorder="1" applyAlignment="1" applyProtection="1">
      <alignment horizontal="center" wrapText="1"/>
    </xf>
    <xf numFmtId="0" fontId="36" fillId="0" borderId="0" xfId="11" applyFont="1" applyFill="1" applyBorder="1" applyAlignment="1">
      <alignment horizontal="center" vertical="center" wrapText="1"/>
    </xf>
    <xf numFmtId="0" fontId="37" fillId="17" borderId="8" xfId="0" applyFont="1" applyFill="1" applyBorder="1" applyAlignment="1">
      <alignment horizontal="center" vertical="center" wrapText="1"/>
    </xf>
    <xf numFmtId="0" fontId="37" fillId="17" borderId="11" xfId="0" applyFont="1" applyFill="1" applyBorder="1" applyAlignment="1">
      <alignment horizontal="center" vertical="center" wrapText="1"/>
    </xf>
    <xf numFmtId="0" fontId="38" fillId="22" borderId="0" xfId="2" applyFont="1" applyFill="1" applyAlignment="1">
      <alignment horizontal="center" vertical="center" wrapText="1"/>
    </xf>
    <xf numFmtId="167" fontId="0" fillId="0" borderId="0" xfId="0" applyNumberFormat="1"/>
    <xf numFmtId="168" fontId="24" fillId="0" borderId="0" xfId="11" applyNumberFormat="1" applyFont="1" applyFill="1" applyBorder="1" applyAlignment="1" applyProtection="1"/>
    <xf numFmtId="0" fontId="24" fillId="23" borderId="2" xfId="11" applyFont="1" applyFill="1" applyBorder="1" applyAlignment="1">
      <alignment horizontal="center" vertical="center"/>
    </xf>
    <xf numFmtId="0" fontId="26" fillId="23" borderId="2" xfId="0" applyFont="1" applyFill="1" applyBorder="1" applyAlignment="1">
      <alignment horizontal="center" vertical="center" wrapText="1"/>
    </xf>
    <xf numFmtId="0" fontId="28" fillId="23" borderId="12" xfId="11" applyFont="1" applyFill="1" applyBorder="1" applyAlignment="1">
      <alignment horizontal="center" vertical="center" wrapText="1"/>
    </xf>
    <xf numFmtId="0" fontId="28" fillId="23" borderId="12" xfId="25" applyFont="1" applyFill="1" applyBorder="1" applyAlignment="1">
      <alignment horizontal="center" vertical="center"/>
    </xf>
    <xf numFmtId="0" fontId="24" fillId="23" borderId="12" xfId="11" applyFont="1" applyFill="1" applyBorder="1" applyAlignment="1">
      <alignment horizontal="center" vertical="center"/>
    </xf>
    <xf numFmtId="0" fontId="24" fillId="23" borderId="12" xfId="11" applyFont="1" applyFill="1" applyBorder="1" applyAlignment="1">
      <alignment horizontal="center" vertical="top" wrapText="1"/>
    </xf>
    <xf numFmtId="167" fontId="36" fillId="23" borderId="12" xfId="11" applyNumberFormat="1" applyFont="1" applyFill="1" applyBorder="1" applyAlignment="1">
      <alignment horizontal="center" vertical="center" wrapText="1"/>
    </xf>
    <xf numFmtId="0" fontId="23" fillId="23" borderId="3" xfId="34" applyFill="1" applyBorder="1" applyAlignment="1" applyProtection="1">
      <alignment horizontal="center" vertical="center" wrapText="1"/>
    </xf>
    <xf numFmtId="1" fontId="26" fillId="12" borderId="2" xfId="37" applyNumberFormat="1"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0" fontId="26" fillId="0" borderId="2" xfId="0"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3" fontId="24" fillId="0" borderId="2" xfId="11" applyNumberFormat="1" applyFont="1" applyFill="1" applyBorder="1" applyAlignment="1" applyProtection="1">
      <alignment horizontal="center" vertical="center" wrapText="1"/>
    </xf>
    <xf numFmtId="0" fontId="0" fillId="0" borderId="0" xfId="0" applyFill="1"/>
    <xf numFmtId="0" fontId="26" fillId="0" borderId="0" xfId="0" applyFont="1" applyFill="1"/>
    <xf numFmtId="0" fontId="39" fillId="0" borderId="2" xfId="34" applyFont="1" applyFill="1" applyBorder="1" applyAlignment="1" applyProtection="1">
      <alignment horizontal="center" vertical="center" wrapText="1"/>
    </xf>
    <xf numFmtId="0" fontId="28" fillId="0" borderId="9" xfId="11" applyFont="1" applyBorder="1" applyAlignment="1">
      <alignment horizontal="center" vertical="center" wrapText="1"/>
    </xf>
    <xf numFmtId="0" fontId="26" fillId="0" borderId="9" xfId="0" applyFont="1" applyBorder="1" applyAlignment="1">
      <alignment horizontal="center" vertical="center" wrapText="1"/>
    </xf>
    <xf numFmtId="0" fontId="25" fillId="9" borderId="13"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4" xfId="1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0" fillId="0" borderId="2" xfId="0" applyNumberFormat="1" applyBorder="1" applyAlignment="1">
      <alignment horizontal="center" vertical="center"/>
    </xf>
    <xf numFmtId="0" fontId="37" fillId="17" borderId="9" xfId="0" applyFont="1" applyFill="1" applyBorder="1" applyAlignment="1">
      <alignment horizontal="center" vertical="center" wrapText="1"/>
    </xf>
    <xf numFmtId="17" fontId="28" fillId="0" borderId="2" xfId="25" applyNumberFormat="1" applyFont="1" applyBorder="1" applyAlignment="1">
      <alignment horizontal="center" vertical="center"/>
    </xf>
    <xf numFmtId="17" fontId="24" fillId="0" borderId="2" xfId="11" applyNumberFormat="1" applyFont="1" applyBorder="1" applyAlignment="1">
      <alignment horizontal="center" vertical="center"/>
    </xf>
    <xf numFmtId="0" fontId="24" fillId="14" borderId="2" xfId="11" applyFont="1" applyFill="1" applyBorder="1" applyAlignment="1">
      <alignment horizontal="left" vertical="center" wrapText="1"/>
    </xf>
    <xf numFmtId="0" fontId="32" fillId="0" borderId="9" xfId="0" applyFont="1" applyBorder="1" applyAlignment="1">
      <alignment horizontal="center" vertical="center" wrapText="1"/>
    </xf>
    <xf numFmtId="0" fontId="27" fillId="17" borderId="9" xfId="0" applyFont="1" applyFill="1" applyBorder="1" applyAlignment="1">
      <alignment horizontal="center" vertical="center" wrapText="1"/>
    </xf>
    <xf numFmtId="0" fontId="24" fillId="0" borderId="9" xfId="11" applyFont="1" applyFill="1" applyBorder="1" applyAlignment="1">
      <alignment horizontal="center" vertical="center" wrapText="1"/>
    </xf>
    <xf numFmtId="0" fontId="26" fillId="0" borderId="8" xfId="0" applyFont="1" applyFill="1" applyBorder="1" applyAlignment="1">
      <alignment horizontal="center" vertical="center" wrapText="1"/>
    </xf>
    <xf numFmtId="0" fontId="24" fillId="0" borderId="10" xfId="11" applyFont="1" applyFill="1" applyBorder="1" applyAlignment="1" applyProtection="1">
      <alignment horizontal="center" vertical="center" wrapText="1"/>
    </xf>
    <xf numFmtId="0" fontId="0" fillId="0" borderId="6" xfId="0" applyNumberFormat="1" applyBorder="1" applyAlignment="1">
      <alignment horizontal="center" vertical="center"/>
    </xf>
    <xf numFmtId="0" fontId="25" fillId="9" borderId="15" xfId="11" applyFont="1" applyFill="1" applyBorder="1" applyAlignment="1" applyProtection="1">
      <alignment horizontal="center" vertical="center" wrapText="1"/>
    </xf>
    <xf numFmtId="0" fontId="28" fillId="0" borderId="2" xfId="34" applyFont="1"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31" fillId="0" borderId="2" xfId="0" applyFont="1" applyBorder="1" applyAlignment="1">
      <alignment horizontal="center" vertical="center"/>
    </xf>
    <xf numFmtId="169" fontId="24" fillId="11" borderId="2" xfId="0" applyNumberFormat="1" applyFont="1" applyFill="1" applyBorder="1" applyAlignment="1">
      <alignment horizontal="center" vertical="center" wrapText="1"/>
    </xf>
    <xf numFmtId="0" fontId="26" fillId="12" borderId="2" xfId="37" applyNumberFormat="1" applyFont="1" applyFill="1" applyBorder="1" applyAlignment="1">
      <alignment horizontal="center" vertical="center" wrapText="1"/>
    </xf>
    <xf numFmtId="0" fontId="39" fillId="11" borderId="9" xfId="34" applyFont="1" applyFill="1" applyBorder="1" applyAlignment="1" applyProtection="1">
      <alignment horizontal="center" vertical="center" wrapText="1"/>
    </xf>
    <xf numFmtId="169" fontId="26" fillId="12" borderId="2" xfId="0" applyNumberFormat="1"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3" fillId="0" borderId="2" xfId="34" applyFill="1" applyBorder="1" applyAlignment="1" applyProtection="1">
      <alignment horizontal="center" vertical="center" wrapText="1"/>
    </xf>
    <xf numFmtId="0" fontId="26" fillId="0" borderId="8" xfId="0" applyFont="1" applyBorder="1" applyAlignment="1">
      <alignment horizontal="center" vertical="center" wrapText="1"/>
    </xf>
    <xf numFmtId="0" fontId="28" fillId="12" borderId="2" xfId="0" applyFont="1" applyFill="1" applyBorder="1" applyAlignment="1">
      <alignment horizontal="center" vertical="center" wrapText="1"/>
    </xf>
    <xf numFmtId="3" fontId="24" fillId="14" borderId="16" xfId="11" applyNumberFormat="1" applyFont="1" applyFill="1" applyBorder="1" applyAlignment="1">
      <alignment horizontal="center" vertical="center" wrapText="1"/>
    </xf>
    <xf numFmtId="0" fontId="24" fillId="0" borderId="0" xfId="11" applyFont="1" applyAlignment="1">
      <alignment wrapText="1"/>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8" xfId="11"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6" borderId="8" xfId="11" applyFont="1" applyFill="1" applyBorder="1" applyAlignment="1">
      <alignment horizontal="center" vertical="center"/>
    </xf>
    <xf numFmtId="0" fontId="24" fillId="16" borderId="9" xfId="11" applyFont="1" applyFill="1" applyBorder="1" applyAlignment="1">
      <alignment horizontal="center" vertical="center"/>
    </xf>
    <xf numFmtId="0" fontId="28" fillId="0" borderId="8" xfId="25" applyFont="1" applyBorder="1" applyAlignment="1">
      <alignment horizontal="center" vertical="center"/>
    </xf>
    <xf numFmtId="0" fontId="28" fillId="0" borderId="9" xfId="25"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3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0099"/>
      <color rgb="FFFF00FF"/>
      <color rgb="FFCCCCFF"/>
      <color rgb="FF33CCCC"/>
      <color rgb="FF00CC00"/>
      <color rgb="FFC01422"/>
      <color rgb="FF343579"/>
      <color rgb="FFFF9933"/>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eng.parp.gov.pl/component/grants/grants/sciezka-smart" TargetMode="External"/><Relationship Id="rId13" Type="http://schemas.openxmlformats.org/officeDocument/2006/relationships/hyperlink" Target="https://www.funduszeeuropejskie.gov.pl/nabory/13-gospodarka-o-obiegu-zamknietym-w-msp-etap-i/" TargetMode="External"/><Relationship Id="rId18" Type="http://schemas.openxmlformats.org/officeDocument/2006/relationships/hyperlink" Target="https://www.gov.pl/web/nfosigw/fenx0101-iw01-00424" TargetMode="External"/><Relationship Id="rId26" Type="http://schemas.openxmlformats.org/officeDocument/2006/relationships/hyperlink" Target="https://www.fnp.org.pl/ogloszenie-o-planowanym-naborze-wnioskow-w-dzialaniu-miedzynarodowe-agendy-badawcze-mab-feng-nabor-22024/" TargetMode="External"/><Relationship Id="rId3" Type="http://schemas.openxmlformats.org/officeDocument/2006/relationships/hyperlink" Target="https://fers.parp.gov.pl/component/grants/grants/goz---to-sie-oplaca---oferta-dla-przedsiebiorcow" TargetMode="External"/><Relationship Id="rId21" Type="http://schemas.openxmlformats.org/officeDocument/2006/relationships/hyperlink" Target="https://www.fnp.org.pl/oferta/team-net-feng/" TargetMode="External"/><Relationship Id="rId7" Type="http://schemas.openxmlformats.org/officeDocument/2006/relationships/hyperlink" Target="https://www.gov.pl/web/ncbr/sciezka-smart-nabor-feng0101-ip01-00124" TargetMode="External"/><Relationship Id="rId12" Type="http://schemas.openxmlformats.org/officeDocument/2006/relationships/hyperlink" Target="https://www.funduszeeuropejskie.gov.pl/nabory/45-dialog-spoleczny-na-rzecz-uczenia-sie-doroslych/" TargetMode="External"/><Relationship Id="rId17" Type="http://schemas.openxmlformats.org/officeDocument/2006/relationships/hyperlink" Target="https://www.funduszeeuropejskie.gov.pl/nabory/411-rozwoj-systemu-obslugi-cudzoziemcow-przez-publiczne-sluzby-zatrudnienia/" TargetMode="External"/><Relationship Id="rId25" Type="http://schemas.openxmlformats.org/officeDocument/2006/relationships/hyperlink" Target="https://www.fnp.org.pl/ogloszenie-o-planowanym-naborze-wnioskow-w-dzialaniu-miedzynarodowe-agendy-badawcze-mab-feng/" TargetMode="External"/><Relationship Id="rId2" Type="http://schemas.openxmlformats.org/officeDocument/2006/relationships/hyperlink" Target="https://fers.parp.gov.pl/component/grants/grants/uslugi-rozwojowe-4-0---oferta-dla-dostawcow-uslug-bur" TargetMode="External"/><Relationship Id="rId16" Type="http://schemas.openxmlformats.org/officeDocument/2006/relationships/hyperlink" Target="https://www.funduszeeuropejskie.gov.pl/nabory/44-edukacja-o-dialogu-spolecznym/" TargetMode="External"/><Relationship Id="rId20" Type="http://schemas.openxmlformats.org/officeDocument/2006/relationships/hyperlink" Target="https://www.funduszeeuropejskie.gov.pl/nabory/wsparcie-infrastrukturalne-w-zakresie-przenoszenia-oddzialow-psychiatrycznych-ze-szpitali-monospecjalistycznych-do-szpitali-wielospecjalistycznych/" TargetMode="External"/><Relationship Id="rId1" Type="http://schemas.openxmlformats.org/officeDocument/2006/relationships/hyperlink" Target="https://fers.parp.gov.pl/component/grants/grants/akademia-hr-oferta-dla-przedsiebiorcow" TargetMode="External"/><Relationship Id="rId6" Type="http://schemas.openxmlformats.org/officeDocument/2006/relationships/hyperlink" Target="https://www.gov.pl/web/ncbr/sciezka-smart-nabor-feng0101-ip01-00224" TargetMode="External"/><Relationship Id="rId11" Type="http://schemas.openxmlformats.org/officeDocument/2006/relationships/hyperlink" Target="https://fepw.parp.gov.pl/component/grants/grants/gospodarka-o-obiegu-zamknietym-w-msp-etap-ii---wdrozenie-modelu-biznesowego-goz-transformacji" TargetMode="External"/><Relationship Id="rId24" Type="http://schemas.openxmlformats.org/officeDocument/2006/relationships/hyperlink" Target="https://www.funduszeeuropejskie.gov.pl/nabory/413-wysokiej-jakosci-system-wlaczenia-spolecznego-1/" TargetMode="External"/><Relationship Id="rId5" Type="http://schemas.openxmlformats.org/officeDocument/2006/relationships/hyperlink" Target="https://www.gov.pl/web/ncbr/feng0209-seal-of-excellence" TargetMode="External"/><Relationship Id="rId15" Type="http://schemas.openxmlformats.org/officeDocument/2006/relationships/hyperlink" Target="https://www.funduszeeuropejskie.gov.pl/nabory/13-kadry-nowoczesnej-gospodarki-podniesienie-kompetencji-kadr-podmiotow-bur/" TargetMode="External"/><Relationship Id="rId23" Type="http://schemas.openxmlformats.org/officeDocument/2006/relationships/hyperlink" Target="https://www.parp.gov.pl/component/grants/grants/automatyzacja-i-robotyzacja-w-msp" TargetMode="External"/><Relationship Id="rId10" Type="http://schemas.openxmlformats.org/officeDocument/2006/relationships/hyperlink" Target="https://fepw.parp.gov.pl/component/grants/grants/platformy-startowe-dla-nowych-pomyslow-1" TargetMode="External"/><Relationship Id="rId19" Type="http://schemas.openxmlformats.org/officeDocument/2006/relationships/hyperlink" Target="https://www.cupt.gov.pl/pozakonkursowy/aktualnie-trwajace/nabor-niekonkurencyjny-w-ramach-fenx-04-01-drogi-w-sieci-bazowej-ten-t-copy/" TargetMode="External"/><Relationship Id="rId4" Type="http://schemas.openxmlformats.org/officeDocument/2006/relationships/hyperlink" Target="https://www.bgk.pl/programy-i-fundusze/fundusze/fundusze-europejskie-dla-polski-wschodniej-2021-2027/pozyczka-na-rozwoj-turystyki/" TargetMode="External"/><Relationship Id="rId9" Type="http://schemas.openxmlformats.org/officeDocument/2006/relationships/hyperlink" Target="https://feng.parp.gov.pl/component/grants/grants/sciezka-smart-dostepnosc" TargetMode="External"/><Relationship Id="rId14" Type="http://schemas.openxmlformats.org/officeDocument/2006/relationships/hyperlink" Target="https://www.funduszeeuropejskie.gov.pl/nabory/47-wsparcie-ngo-w-zakresie-dostepnosci-i-wlaczenia-spolecznego/" TargetMode="External"/><Relationship Id="rId22" Type="http://schemas.openxmlformats.org/officeDocument/2006/relationships/hyperlink" Target="https://www.parp.gov.pl/component/grants/grants/promocja-marki-innowacyjnych-msp-expo-2025-japonia"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np.org.pl/ogloszenie-o-planowanym-naborze-wnioskow-w-dzialaniu-miedzynarodowe-agendy-badawcze-mab-feng-nabor-22024/" TargetMode="External"/><Relationship Id="rId2" Type="http://schemas.openxmlformats.org/officeDocument/2006/relationships/hyperlink" Target="https://www.fnp.org.pl/ogloszenie-o-planowanym-naborze-wnioskow-w-dzialaniu-miedzynarodowe-agendy-badawcze-mab-feng/" TargetMode="External"/><Relationship Id="rId1" Type="http://schemas.openxmlformats.org/officeDocument/2006/relationships/hyperlink" Target="https://www.fnp.org.pl/oferta/team-net-fen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pl/web/klimat/ogloszenia-o-naborach-w-trybie-pozakonkursowym" TargetMode="External"/><Relationship Id="rId3" Type="http://schemas.openxmlformats.org/officeDocument/2006/relationships/hyperlink" Target="https://www.gov.pl/web/nfosigw/fepw0203-iw01-00123" TargetMode="External"/><Relationship Id="rId7" Type="http://schemas.openxmlformats.org/officeDocument/2006/relationships/hyperlink" Target="https://www.nowoczesnagospodarka.gov.pl/strony/aktualnosci/zakonczenie-prac-komisji-oceny-projektu-niekonkurencyjnego-pn-polskie-mosty-technologiczne-programu-fundusze-europejskie-dla-nowoczesnej-gospodarki-2021-2027/" TargetMode="External"/><Relationship Id="rId12" Type="http://schemas.openxmlformats.org/officeDocument/2006/relationships/printerSettings" Target="../printerSettings/printerSettings3.bin"/><Relationship Id="rId2" Type="http://schemas.openxmlformats.org/officeDocument/2006/relationships/hyperlink" Target="https://www.parp.gov.pl/component/grants/grants/zrownowazona-mobilnosc-miejska-nabor-niekonkurencyjny" TargetMode="External"/><Relationship Id="rId1" Type="http://schemas.openxmlformats.org/officeDocument/2006/relationships/hyperlink" Target="https://www.cupt.gov.pl/aktualnosc/feniks/ruszyl-niekonkurencyjny-nabor-wnioskow-w-ramach-priorytetu-viii-pomoc-techniczna/" TargetMode="External"/><Relationship Id="rId6" Type="http://schemas.openxmlformats.org/officeDocument/2006/relationships/hyperlink" Target="https://www.gov.pl/web/cppc/dzialanie-24-wspolpraca-miedzysektorowa-na-rzecz-cyfrowych-rozwiazan-problemow-spoleczno-gospodarczych" TargetMode="External"/><Relationship Id="rId11" Type="http://schemas.openxmlformats.org/officeDocument/2006/relationships/hyperlink" Target="https://www.funduszeeuropejskie.gov.pl/nabory/32-dostepnosc-cyfrowfers0302-ip03-00124/" TargetMode="External"/><Relationship Id="rId5" Type="http://schemas.openxmlformats.org/officeDocument/2006/relationships/hyperlink" Target="https://www.gov.pl/web/cppc/dzialanie-23-cyfrowa-dostepnosc-i-ponowne-wykorzystanie-informacji" TargetMode="External"/><Relationship Id="rId10" Type="http://schemas.openxmlformats.org/officeDocument/2006/relationships/hyperlink" Target="https://www.funduszeeuropejskie.gov.pl/nabory/rozwoj-ksztalcenia-zawodowego-na-5-poziomie-polskiej-ramy-kwalifikacji/" TargetMode="External"/><Relationship Id="rId4" Type="http://schemas.openxmlformats.org/officeDocument/2006/relationships/hyperlink" Target="https://www.cupt.gov.pl/aktualnosc/fepw/wystartowal-nabor-niekonkurencyjny-w-ramach-fepw-dla-pkp-s-a-i-pkp-plk-s-a/" TargetMode="External"/><Relationship Id="rId9" Type="http://schemas.openxmlformats.org/officeDocument/2006/relationships/hyperlink" Target="https://www.cupt.gov.pl/aktualnosc/feniks/ruszyl-niekonkurencyjny-nabor-wnioskow-w-ramach-priorytetu-viii-pomoc-techniczn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37"/>
  <sheetViews>
    <sheetView tabSelected="1" topLeftCell="A10" zoomScale="75" zoomScaleNormal="75" workbookViewId="0">
      <selection activeCell="I10" sqref="I10"/>
    </sheetView>
  </sheetViews>
  <sheetFormatPr defaultColWidth="8.625" defaultRowHeight="15" customHeight="1"/>
  <cols>
    <col min="1" max="1" width="13.125" style="7" customWidth="1"/>
    <col min="2" max="2" width="66.625" style="12" customWidth="1"/>
    <col min="3" max="3" width="19" style="5" customWidth="1"/>
    <col min="4" max="4" width="27.625" style="35" customWidth="1"/>
    <col min="5" max="5" width="22.625" style="5" customWidth="1"/>
    <col min="6" max="6" width="21.625" style="5" customWidth="1"/>
    <col min="7" max="7" width="69.125" style="5" customWidth="1"/>
    <col min="8" max="8" width="40.125" style="5" customWidth="1"/>
    <col min="9" max="9" width="21.25" style="19" customWidth="1"/>
    <col min="10" max="10" width="100.625" style="5" customWidth="1"/>
    <col min="12" max="14" width="8.125" style="5" customWidth="1"/>
    <col min="15" max="16384" width="8.625" style="6"/>
  </cols>
  <sheetData>
    <row r="1" spans="1:14" ht="126.75" customHeight="1">
      <c r="A1" s="1" t="s">
        <v>0</v>
      </c>
      <c r="B1" s="2" t="s">
        <v>1</v>
      </c>
      <c r="C1" s="146" t="s">
        <v>2</v>
      </c>
      <c r="D1" s="147" t="s">
        <v>74</v>
      </c>
      <c r="E1" s="146" t="s">
        <v>147</v>
      </c>
      <c r="F1" s="146" t="s">
        <v>3</v>
      </c>
      <c r="G1" s="3" t="s">
        <v>4</v>
      </c>
      <c r="H1" s="147" t="s">
        <v>5</v>
      </c>
      <c r="I1" s="27" t="s">
        <v>184</v>
      </c>
      <c r="J1" s="4" t="s">
        <v>6</v>
      </c>
    </row>
    <row r="2" spans="1:14" ht="126.75" customHeight="1">
      <c r="A2" s="11" t="s">
        <v>95</v>
      </c>
      <c r="B2" s="135" t="s">
        <v>199</v>
      </c>
      <c r="C2" s="29" t="s">
        <v>44</v>
      </c>
      <c r="D2" s="40" t="s">
        <v>75</v>
      </c>
      <c r="E2" s="30">
        <v>45474</v>
      </c>
      <c r="F2" s="30">
        <v>45565</v>
      </c>
      <c r="G2" s="135" t="s">
        <v>200</v>
      </c>
      <c r="H2" s="31" t="s">
        <v>15</v>
      </c>
      <c r="I2" s="17">
        <v>500</v>
      </c>
      <c r="J2" s="173" t="s">
        <v>266</v>
      </c>
    </row>
    <row r="3" spans="1:14" s="142" customFormat="1" ht="171">
      <c r="A3" s="11" t="s">
        <v>97</v>
      </c>
      <c r="B3" s="138" t="s">
        <v>109</v>
      </c>
      <c r="C3" s="11" t="s">
        <v>44</v>
      </c>
      <c r="D3" s="34" t="s">
        <v>75</v>
      </c>
      <c r="E3" s="139">
        <v>45471</v>
      </c>
      <c r="F3" s="139">
        <v>45565</v>
      </c>
      <c r="G3" s="138" t="s">
        <v>186</v>
      </c>
      <c r="H3" s="34" t="s">
        <v>88</v>
      </c>
      <c r="I3" s="140">
        <v>1000</v>
      </c>
      <c r="J3" s="173" t="s">
        <v>267</v>
      </c>
      <c r="K3" s="141"/>
      <c r="L3" s="5"/>
      <c r="M3" s="5"/>
      <c r="N3" s="5"/>
    </row>
    <row r="4" spans="1:14" s="142" customFormat="1" ht="69" customHeight="1">
      <c r="A4" s="11" t="s">
        <v>82</v>
      </c>
      <c r="B4" s="138" t="s">
        <v>264</v>
      </c>
      <c r="C4" s="11" t="s">
        <v>44</v>
      </c>
      <c r="D4" s="34" t="s">
        <v>75</v>
      </c>
      <c r="E4" s="139">
        <v>45471</v>
      </c>
      <c r="F4" s="139">
        <v>45511</v>
      </c>
      <c r="G4" s="138" t="s">
        <v>265</v>
      </c>
      <c r="H4" s="34" t="s">
        <v>83</v>
      </c>
      <c r="I4" s="140">
        <v>237</v>
      </c>
      <c r="J4" s="173" t="s">
        <v>268</v>
      </c>
      <c r="K4" s="141"/>
      <c r="L4" s="5"/>
      <c r="M4" s="5"/>
      <c r="N4" s="5"/>
    </row>
    <row r="5" spans="1:14" ht="81.75" customHeight="1">
      <c r="A5" s="11" t="s">
        <v>96</v>
      </c>
      <c r="B5" s="132" t="s">
        <v>111</v>
      </c>
      <c r="C5" s="11" t="s">
        <v>44</v>
      </c>
      <c r="D5" s="34" t="s">
        <v>75</v>
      </c>
      <c r="E5" s="68">
        <v>45446</v>
      </c>
      <c r="F5" s="68">
        <v>45565</v>
      </c>
      <c r="G5" s="104" t="s">
        <v>148</v>
      </c>
      <c r="H5" s="16" t="s">
        <v>112</v>
      </c>
      <c r="I5" s="17">
        <v>800</v>
      </c>
      <c r="J5" s="38" t="s">
        <v>149</v>
      </c>
    </row>
    <row r="6" spans="1:14" ht="128.25">
      <c r="A6" s="66" t="s">
        <v>95</v>
      </c>
      <c r="B6" s="51" t="s">
        <v>120</v>
      </c>
      <c r="C6" s="15" t="s">
        <v>7</v>
      </c>
      <c r="D6" s="50" t="s">
        <v>75</v>
      </c>
      <c r="E6" s="68">
        <v>45470</v>
      </c>
      <c r="F6" s="68">
        <v>45589</v>
      </c>
      <c r="G6" s="46" t="s">
        <v>121</v>
      </c>
      <c r="H6" s="69" t="s">
        <v>42</v>
      </c>
      <c r="I6" s="82">
        <v>2112</v>
      </c>
      <c r="J6" s="39" t="s">
        <v>137</v>
      </c>
      <c r="K6" s="59"/>
      <c r="L6" s="58"/>
      <c r="M6" s="58"/>
      <c r="N6" s="58"/>
    </row>
    <row r="7" spans="1:14" ht="128.25">
      <c r="A7" s="66" t="s">
        <v>95</v>
      </c>
      <c r="B7" s="51" t="s">
        <v>122</v>
      </c>
      <c r="C7" s="15" t="s">
        <v>7</v>
      </c>
      <c r="D7" s="50" t="s">
        <v>75</v>
      </c>
      <c r="E7" s="68">
        <v>45470</v>
      </c>
      <c r="F7" s="68">
        <v>45589</v>
      </c>
      <c r="G7" s="46" t="s">
        <v>121</v>
      </c>
      <c r="H7" s="69" t="s">
        <v>42</v>
      </c>
      <c r="I7" s="82">
        <v>222</v>
      </c>
      <c r="J7" s="39" t="s">
        <v>138</v>
      </c>
      <c r="K7" s="59"/>
      <c r="L7" s="58"/>
      <c r="M7" s="58"/>
      <c r="N7" s="58"/>
    </row>
    <row r="8" spans="1:14" ht="128.25">
      <c r="A8" s="66" t="s">
        <v>95</v>
      </c>
      <c r="B8" s="51" t="s">
        <v>123</v>
      </c>
      <c r="C8" s="15" t="s">
        <v>7</v>
      </c>
      <c r="D8" s="50" t="s">
        <v>75</v>
      </c>
      <c r="E8" s="68">
        <v>45470</v>
      </c>
      <c r="F8" s="68">
        <v>45589</v>
      </c>
      <c r="G8" s="46" t="s">
        <v>121</v>
      </c>
      <c r="H8" s="69" t="s">
        <v>8</v>
      </c>
      <c r="I8" s="82">
        <v>890</v>
      </c>
      <c r="J8" s="39" t="s">
        <v>139</v>
      </c>
      <c r="K8" s="59"/>
      <c r="L8" s="58"/>
      <c r="M8" s="58"/>
      <c r="N8" s="58"/>
    </row>
    <row r="9" spans="1:14" ht="128.25">
      <c r="A9" s="66" t="s">
        <v>95</v>
      </c>
      <c r="B9" s="51" t="s">
        <v>124</v>
      </c>
      <c r="C9" s="15" t="s">
        <v>7</v>
      </c>
      <c r="D9" s="50" t="s">
        <v>75</v>
      </c>
      <c r="E9" s="68">
        <v>45470</v>
      </c>
      <c r="F9" s="68">
        <v>45589</v>
      </c>
      <c r="G9" s="46" t="s">
        <v>121</v>
      </c>
      <c r="H9" s="69" t="s">
        <v>8</v>
      </c>
      <c r="I9" s="82">
        <v>445</v>
      </c>
      <c r="J9" s="39" t="s">
        <v>140</v>
      </c>
      <c r="K9" s="59"/>
      <c r="L9" s="177"/>
      <c r="M9" s="58"/>
      <c r="N9" s="58"/>
    </row>
    <row r="10" spans="1:14" ht="156.75">
      <c r="A10" s="66" t="s">
        <v>269</v>
      </c>
      <c r="B10" s="51" t="s">
        <v>276</v>
      </c>
      <c r="C10" s="15" t="s">
        <v>7</v>
      </c>
      <c r="D10" s="50" t="s">
        <v>75</v>
      </c>
      <c r="E10" s="68">
        <v>45530</v>
      </c>
      <c r="F10" s="68">
        <v>45558</v>
      </c>
      <c r="G10" s="46" t="s">
        <v>270</v>
      </c>
      <c r="H10" s="69" t="s">
        <v>271</v>
      </c>
      <c r="I10" s="82">
        <v>75</v>
      </c>
      <c r="J10" s="41" t="s">
        <v>309</v>
      </c>
      <c r="K10" s="59"/>
      <c r="L10" s="58"/>
      <c r="M10" s="58"/>
      <c r="N10" s="58"/>
    </row>
    <row r="11" spans="1:14" ht="99.75">
      <c r="A11" s="66" t="s">
        <v>269</v>
      </c>
      <c r="B11" s="51" t="s">
        <v>277</v>
      </c>
      <c r="C11" s="15" t="s">
        <v>7</v>
      </c>
      <c r="D11" s="50" t="s">
        <v>75</v>
      </c>
      <c r="E11" s="68">
        <v>45523</v>
      </c>
      <c r="F11" s="68">
        <v>45551</v>
      </c>
      <c r="G11" s="46" t="s">
        <v>272</v>
      </c>
      <c r="H11" s="69" t="s">
        <v>271</v>
      </c>
      <c r="I11" s="82">
        <v>120</v>
      </c>
      <c r="J11" s="41" t="s">
        <v>307</v>
      </c>
      <c r="K11" s="59"/>
      <c r="L11" s="58"/>
      <c r="M11" s="58"/>
      <c r="N11" s="58"/>
    </row>
    <row r="12" spans="1:14" s="60" customFormat="1" ht="85.5">
      <c r="A12" s="67" t="s">
        <v>249</v>
      </c>
      <c r="B12" s="51" t="s">
        <v>250</v>
      </c>
      <c r="C12" s="15" t="s">
        <v>7</v>
      </c>
      <c r="D12" s="8" t="s">
        <v>75</v>
      </c>
      <c r="E12" s="167">
        <v>45496</v>
      </c>
      <c r="F12" s="68">
        <v>45561</v>
      </c>
      <c r="G12" s="70" t="s">
        <v>251</v>
      </c>
      <c r="H12" s="69" t="s">
        <v>42</v>
      </c>
      <c r="I12" s="168">
        <v>25</v>
      </c>
      <c r="J12" s="61" t="s">
        <v>278</v>
      </c>
      <c r="K12" s="59"/>
      <c r="L12" s="59"/>
      <c r="M12" s="59"/>
      <c r="N12" s="59"/>
    </row>
    <row r="13" spans="1:14" s="60" customFormat="1" ht="142.5">
      <c r="A13" s="67" t="s">
        <v>16</v>
      </c>
      <c r="B13" s="51" t="s">
        <v>273</v>
      </c>
      <c r="C13" s="15" t="s">
        <v>7</v>
      </c>
      <c r="D13" s="8" t="s">
        <v>75</v>
      </c>
      <c r="E13" s="68">
        <v>45526</v>
      </c>
      <c r="F13" s="68">
        <v>45547</v>
      </c>
      <c r="G13" s="70" t="s">
        <v>274</v>
      </c>
      <c r="H13" s="69" t="s">
        <v>271</v>
      </c>
      <c r="I13" s="168">
        <v>80</v>
      </c>
      <c r="J13" s="61" t="s">
        <v>275</v>
      </c>
      <c r="K13" s="59"/>
      <c r="L13" s="59"/>
      <c r="M13" s="59"/>
      <c r="N13" s="59"/>
    </row>
    <row r="14" spans="1:14" s="60" customFormat="1" ht="85.5">
      <c r="A14" s="67" t="s">
        <v>125</v>
      </c>
      <c r="B14" s="51" t="s">
        <v>126</v>
      </c>
      <c r="C14" s="15" t="s">
        <v>7</v>
      </c>
      <c r="D14" s="50" t="s">
        <v>75</v>
      </c>
      <c r="E14" s="68">
        <v>45453</v>
      </c>
      <c r="F14" s="68">
        <v>45506</v>
      </c>
      <c r="G14" s="70" t="s">
        <v>127</v>
      </c>
      <c r="H14" s="69" t="s">
        <v>8</v>
      </c>
      <c r="I14" s="131">
        <v>35</v>
      </c>
      <c r="J14" s="61" t="s">
        <v>128</v>
      </c>
      <c r="K14" s="59"/>
      <c r="L14" s="59"/>
      <c r="M14" s="59"/>
      <c r="N14" s="59"/>
    </row>
    <row r="15" spans="1:14" customFormat="1" ht="67.5" customHeight="1">
      <c r="A15" s="118" t="s">
        <v>46</v>
      </c>
      <c r="B15" s="159" t="s">
        <v>47</v>
      </c>
      <c r="C15" s="118" t="s">
        <v>11</v>
      </c>
      <c r="D15" s="34" t="s">
        <v>75</v>
      </c>
      <c r="E15" s="139">
        <v>45495</v>
      </c>
      <c r="F15" s="139" t="s">
        <v>279</v>
      </c>
      <c r="G15" s="138" t="s">
        <v>232</v>
      </c>
      <c r="H15" s="160" t="s">
        <v>43</v>
      </c>
      <c r="I15" s="161">
        <v>73.5</v>
      </c>
      <c r="J15" s="178" t="s">
        <v>231</v>
      </c>
    </row>
    <row r="16" spans="1:14" s="20" customFormat="1" ht="40.9" customHeight="1">
      <c r="A16" s="119" t="s">
        <v>34</v>
      </c>
      <c r="B16" s="96" t="s">
        <v>208</v>
      </c>
      <c r="C16" s="21" t="s">
        <v>11</v>
      </c>
      <c r="D16" s="48" t="s">
        <v>75</v>
      </c>
      <c r="E16" s="139" t="s">
        <v>286</v>
      </c>
      <c r="F16" s="139" t="s">
        <v>290</v>
      </c>
      <c r="G16" s="49" t="s">
        <v>295</v>
      </c>
      <c r="H16" s="49" t="s">
        <v>294</v>
      </c>
      <c r="I16" s="98">
        <v>6</v>
      </c>
      <c r="J16" s="143" t="s">
        <v>299</v>
      </c>
      <c r="K16"/>
      <c r="L16"/>
    </row>
    <row r="17" spans="1:90" s="20" customFormat="1" ht="42" customHeight="1">
      <c r="A17" s="119" t="s">
        <v>296</v>
      </c>
      <c r="B17" s="96" t="s">
        <v>297</v>
      </c>
      <c r="C17" s="21" t="s">
        <v>11</v>
      </c>
      <c r="D17" s="48" t="s">
        <v>75</v>
      </c>
      <c r="E17" s="139" t="s">
        <v>286</v>
      </c>
      <c r="F17" s="139" t="s">
        <v>290</v>
      </c>
      <c r="G17" s="49" t="s">
        <v>298</v>
      </c>
      <c r="H17" s="49" t="s">
        <v>294</v>
      </c>
      <c r="I17" s="151">
        <v>83.5</v>
      </c>
      <c r="J17" s="143" t="s">
        <v>299</v>
      </c>
    </row>
    <row r="18" spans="1:90" s="20" customFormat="1" ht="36" customHeight="1">
      <c r="A18" s="119" t="s">
        <v>187</v>
      </c>
      <c r="B18" s="96" t="s">
        <v>189</v>
      </c>
      <c r="C18" s="21" t="s">
        <v>11</v>
      </c>
      <c r="D18" s="48" t="s">
        <v>75</v>
      </c>
      <c r="E18" s="52" t="s">
        <v>188</v>
      </c>
      <c r="F18" s="53" t="s">
        <v>244</v>
      </c>
      <c r="G18" s="49" t="s">
        <v>191</v>
      </c>
      <c r="H18" s="49" t="s">
        <v>135</v>
      </c>
      <c r="I18" s="161">
        <v>10.3</v>
      </c>
      <c r="J18" s="178" t="s">
        <v>243</v>
      </c>
    </row>
    <row r="19" spans="1:90" s="20" customFormat="1" ht="36" customHeight="1">
      <c r="A19" s="108" t="s">
        <v>131</v>
      </c>
      <c r="B19" s="55" t="s">
        <v>132</v>
      </c>
      <c r="C19" s="108" t="s">
        <v>11</v>
      </c>
      <c r="D19" s="48" t="s">
        <v>75</v>
      </c>
      <c r="E19" s="56" t="s">
        <v>133</v>
      </c>
      <c r="F19" s="56" t="s">
        <v>190</v>
      </c>
      <c r="G19" s="51" t="s">
        <v>136</v>
      </c>
      <c r="H19" s="51" t="s">
        <v>135</v>
      </c>
      <c r="I19" s="54">
        <v>12</v>
      </c>
      <c r="J19" s="62" t="s">
        <v>134</v>
      </c>
    </row>
    <row r="20" spans="1:90" s="20" customFormat="1" ht="36" customHeight="1">
      <c r="A20" s="108" t="s">
        <v>224</v>
      </c>
      <c r="B20" s="55" t="s">
        <v>225</v>
      </c>
      <c r="C20" s="108" t="s">
        <v>11</v>
      </c>
      <c r="D20" s="48" t="s">
        <v>75</v>
      </c>
      <c r="E20" s="56" t="s">
        <v>226</v>
      </c>
      <c r="F20" s="56" t="s">
        <v>227</v>
      </c>
      <c r="G20" s="51" t="s">
        <v>229</v>
      </c>
      <c r="H20" s="51" t="s">
        <v>228</v>
      </c>
      <c r="I20" s="54">
        <v>19</v>
      </c>
      <c r="J20" s="62" t="s">
        <v>230</v>
      </c>
    </row>
    <row r="21" spans="1:90" s="20" customFormat="1" ht="48.6" customHeight="1">
      <c r="A21" s="119" t="s">
        <v>245</v>
      </c>
      <c r="B21" s="96" t="s">
        <v>246</v>
      </c>
      <c r="C21" s="21" t="s">
        <v>11</v>
      </c>
      <c r="D21" s="48" t="s">
        <v>75</v>
      </c>
      <c r="E21" s="52" t="s">
        <v>188</v>
      </c>
      <c r="F21" s="53" t="s">
        <v>285</v>
      </c>
      <c r="G21" s="49" t="s">
        <v>247</v>
      </c>
      <c r="H21" s="49" t="s">
        <v>135</v>
      </c>
      <c r="I21" s="98">
        <v>26</v>
      </c>
      <c r="J21" s="62" t="s">
        <v>248</v>
      </c>
    </row>
    <row r="22" spans="1:90" s="20" customFormat="1" ht="64.900000000000006" customHeight="1">
      <c r="A22" s="119" t="s">
        <v>233</v>
      </c>
      <c r="B22" s="96" t="s">
        <v>234</v>
      </c>
      <c r="C22" s="21" t="s">
        <v>11</v>
      </c>
      <c r="D22" s="48" t="s">
        <v>75</v>
      </c>
      <c r="E22" s="52" t="s">
        <v>306</v>
      </c>
      <c r="F22" s="53" t="s">
        <v>244</v>
      </c>
      <c r="G22" s="49" t="s">
        <v>235</v>
      </c>
      <c r="H22" s="49" t="s">
        <v>135</v>
      </c>
      <c r="I22" s="98">
        <v>10</v>
      </c>
      <c r="J22" s="182" t="s">
        <v>305</v>
      </c>
    </row>
    <row r="23" spans="1:90" s="20" customFormat="1" ht="42" customHeight="1">
      <c r="A23" s="119" t="s">
        <v>233</v>
      </c>
      <c r="B23" s="96" t="s">
        <v>234</v>
      </c>
      <c r="C23" s="21" t="s">
        <v>11</v>
      </c>
      <c r="D23" s="48" t="s">
        <v>75</v>
      </c>
      <c r="E23" s="139" t="s">
        <v>204</v>
      </c>
      <c r="F23" s="139" t="s">
        <v>304</v>
      </c>
      <c r="G23" s="49" t="s">
        <v>302</v>
      </c>
      <c r="H23" s="49" t="s">
        <v>135</v>
      </c>
      <c r="I23" s="151">
        <v>10</v>
      </c>
      <c r="J23" s="143" t="s">
        <v>299</v>
      </c>
    </row>
    <row r="24" spans="1:90" s="20" customFormat="1" ht="84.75" customHeight="1">
      <c r="A24" s="28" t="s">
        <v>66</v>
      </c>
      <c r="B24" s="55" t="s">
        <v>253</v>
      </c>
      <c r="C24" s="105" t="s">
        <v>9</v>
      </c>
      <c r="D24" s="44" t="s">
        <v>75</v>
      </c>
      <c r="E24" s="56" t="s">
        <v>254</v>
      </c>
      <c r="F24" s="56" t="s">
        <v>255</v>
      </c>
      <c r="G24" s="51" t="s">
        <v>252</v>
      </c>
      <c r="H24" s="51" t="s">
        <v>43</v>
      </c>
      <c r="I24" s="54">
        <v>100</v>
      </c>
      <c r="J24" s="71" t="s">
        <v>280</v>
      </c>
    </row>
    <row r="25" spans="1:90" s="25" customFormat="1" ht="57">
      <c r="A25" s="28" t="s">
        <v>46</v>
      </c>
      <c r="B25" s="55" t="s">
        <v>196</v>
      </c>
      <c r="C25" s="105" t="s">
        <v>9</v>
      </c>
      <c r="D25" s="44" t="s">
        <v>75</v>
      </c>
      <c r="E25" s="56" t="s">
        <v>194</v>
      </c>
      <c r="F25" s="56" t="s">
        <v>195</v>
      </c>
      <c r="G25" s="51" t="s">
        <v>193</v>
      </c>
      <c r="H25" s="51" t="s">
        <v>43</v>
      </c>
      <c r="I25" s="54">
        <v>10</v>
      </c>
      <c r="J25" s="71" t="s">
        <v>223</v>
      </c>
      <c r="K25" s="57"/>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row>
    <row r="26" spans="1:90" s="25" customFormat="1" ht="55.5" customHeight="1">
      <c r="A26" s="28" t="s">
        <v>46</v>
      </c>
      <c r="B26" s="55" t="s">
        <v>197</v>
      </c>
      <c r="C26" s="9" t="s">
        <v>9</v>
      </c>
      <c r="D26" s="97" t="s">
        <v>75</v>
      </c>
      <c r="E26" s="56" t="s">
        <v>129</v>
      </c>
      <c r="F26" s="56" t="s">
        <v>130</v>
      </c>
      <c r="G26" s="51" t="s">
        <v>192</v>
      </c>
      <c r="H26" s="51" t="s">
        <v>43</v>
      </c>
      <c r="I26" s="54">
        <v>100</v>
      </c>
      <c r="J26" s="62" t="s">
        <v>185</v>
      </c>
      <c r="K26" s="57"/>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row>
    <row r="27" spans="1:90" s="20" customFormat="1">
      <c r="A27" s="123"/>
      <c r="B27" s="125"/>
      <c r="C27" s="123"/>
      <c r="D27" s="124"/>
      <c r="E27" s="126"/>
      <c r="F27" s="127"/>
      <c r="G27" s="128"/>
      <c r="H27" s="125" t="s">
        <v>183</v>
      </c>
      <c r="I27" s="129">
        <f>SUM(I2:I26)</f>
        <v>7001.3</v>
      </c>
      <c r="J27" s="130"/>
    </row>
    <row r="28" spans="1:90" s="20" customFormat="1">
      <c r="A28" s="115"/>
      <c r="B28" s="117" t="s">
        <v>180</v>
      </c>
      <c r="C28" s="115"/>
      <c r="D28" s="106"/>
      <c r="E28" s="111"/>
      <c r="F28" s="112"/>
      <c r="G28" s="113"/>
      <c r="H28" s="110"/>
      <c r="I28" s="114"/>
      <c r="J28" s="107"/>
    </row>
    <row r="29" spans="1:90" s="20" customFormat="1" ht="99.75">
      <c r="A29" s="28" t="s">
        <v>27</v>
      </c>
      <c r="B29" s="63" t="s">
        <v>28</v>
      </c>
      <c r="C29" s="9" t="s">
        <v>9</v>
      </c>
      <c r="D29" s="44" t="s">
        <v>75</v>
      </c>
      <c r="E29" s="184" t="s">
        <v>29</v>
      </c>
      <c r="F29" s="184"/>
      <c r="G29" s="8" t="s">
        <v>30</v>
      </c>
      <c r="H29" s="8" t="s">
        <v>31</v>
      </c>
      <c r="I29" s="64" t="s">
        <v>40</v>
      </c>
      <c r="J29" s="65" t="s">
        <v>32</v>
      </c>
    </row>
    <row r="30" spans="1:90" s="20" customFormat="1" ht="36" customHeight="1">
      <c r="A30" s="108" t="s">
        <v>46</v>
      </c>
      <c r="B30" s="63" t="s">
        <v>47</v>
      </c>
      <c r="C30" s="108" t="s">
        <v>11</v>
      </c>
      <c r="D30" s="48" t="s">
        <v>75</v>
      </c>
      <c r="E30" s="56" t="s">
        <v>48</v>
      </c>
      <c r="F30" s="56" t="s">
        <v>49</v>
      </c>
      <c r="G30" s="51" t="s">
        <v>50</v>
      </c>
      <c r="H30" s="51" t="s">
        <v>43</v>
      </c>
      <c r="I30" s="54" t="s">
        <v>52</v>
      </c>
      <c r="J30" s="62" t="s">
        <v>51</v>
      </c>
    </row>
    <row r="31" spans="1:90" s="20" customFormat="1" ht="32.450000000000003" customHeight="1">
      <c r="A31" s="108" t="s">
        <v>46</v>
      </c>
      <c r="B31" s="63" t="s">
        <v>47</v>
      </c>
      <c r="C31" s="108" t="s">
        <v>11</v>
      </c>
      <c r="D31" s="48" t="s">
        <v>75</v>
      </c>
      <c r="E31" s="56" t="s">
        <v>56</v>
      </c>
      <c r="F31" s="56" t="s">
        <v>57</v>
      </c>
      <c r="G31" s="51" t="s">
        <v>54</v>
      </c>
      <c r="H31" s="51" t="s">
        <v>53</v>
      </c>
      <c r="I31" s="54" t="s">
        <v>52</v>
      </c>
      <c r="J31" s="62" t="s">
        <v>55</v>
      </c>
    </row>
    <row r="32" spans="1:90" s="20" customFormat="1" ht="29.45" customHeight="1">
      <c r="A32" s="108" t="s">
        <v>46</v>
      </c>
      <c r="B32" s="63" t="s">
        <v>47</v>
      </c>
      <c r="C32" s="108" t="s">
        <v>11</v>
      </c>
      <c r="D32" s="48" t="s">
        <v>75</v>
      </c>
      <c r="E32" s="109">
        <v>45413</v>
      </c>
      <c r="F32" s="56">
        <v>2026</v>
      </c>
      <c r="G32" s="51" t="s">
        <v>58</v>
      </c>
      <c r="H32" s="51" t="s">
        <v>43</v>
      </c>
      <c r="I32" s="54" t="s">
        <v>59</v>
      </c>
      <c r="J32" s="62" t="s">
        <v>141</v>
      </c>
    </row>
    <row r="35" spans="1:120" ht="15" customHeight="1">
      <c r="B35" s="116" t="s">
        <v>179</v>
      </c>
    </row>
    <row r="37" spans="1:120" s="33" customFormat="1" ht="56.25" customHeight="1">
      <c r="A37" s="28" t="s">
        <v>67</v>
      </c>
      <c r="B37" s="32" t="s">
        <v>68</v>
      </c>
      <c r="C37" s="105" t="s">
        <v>9</v>
      </c>
      <c r="D37" s="104" t="s">
        <v>75</v>
      </c>
      <c r="E37" s="183" t="s">
        <v>69</v>
      </c>
      <c r="F37" s="183"/>
      <c r="G37" s="8" t="s">
        <v>70</v>
      </c>
      <c r="H37" s="8" t="s">
        <v>43</v>
      </c>
      <c r="I37" s="18" t="s">
        <v>71</v>
      </c>
      <c r="J37" s="91" t="s">
        <v>72</v>
      </c>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row>
  </sheetData>
  <autoFilter ref="A1:J26" xr:uid="{00000000-0001-0000-0000-000000000000}"/>
  <mergeCells count="2">
    <mergeCell ref="E37:F37"/>
    <mergeCell ref="E29:F29"/>
  </mergeCells>
  <phoneticPr fontId="29" type="noConversion"/>
  <hyperlinks>
    <hyperlink ref="J30" r:id="rId1" location="opis" xr:uid="{A627681B-2D8E-44E9-9A93-730676C52B95}"/>
    <hyperlink ref="J31" r:id="rId2" xr:uid="{5BEBE9C6-C3A1-4545-B92D-6E7A9CD42F1A}"/>
    <hyperlink ref="J32" r:id="rId3" location="opis" xr:uid="{73E54170-2CD3-4A26-9C0E-B81F53697ABC}"/>
    <hyperlink ref="J29" r:id="rId4" xr:uid="{90ED822B-0A48-4594-AE78-1DF8B0D0C694}"/>
    <hyperlink ref="J14" r:id="rId5" xr:uid="{4F22BF04-21D4-4207-B827-2C06F0446510}"/>
    <hyperlink ref="J9" r:id="rId6" xr:uid="{89450CC6-60DB-4EFF-8AD0-8887EAD18285}"/>
    <hyperlink ref="J8" r:id="rId7" xr:uid="{8378016C-7CD8-4971-BFBD-FB193C8B89B8}"/>
    <hyperlink ref="J6" r:id="rId8" xr:uid="{3C3B8159-74AA-4B2B-B4BD-FB9E73279DBA}"/>
    <hyperlink ref="J7" r:id="rId9" xr:uid="{9C985DFD-FC38-423B-A15D-36D3AFF2652B}"/>
    <hyperlink ref="J37" r:id="rId10" xr:uid="{51C3A074-F483-48CA-B61B-72A7049BD9E1}"/>
    <hyperlink ref="J26" r:id="rId11" xr:uid="{D56944DC-4ED0-4D09-9395-1A22EB21BEA1}"/>
    <hyperlink ref="J19" r:id="rId12" xr:uid="{AF601942-57CE-475C-B705-EDDEE6BF87EF}"/>
    <hyperlink ref="J25" r:id="rId13" xr:uid="{C77F01EB-4DED-43A1-AD7B-9739BBF5F812}"/>
    <hyperlink ref="J20" r:id="rId14" xr:uid="{BB6EDA17-6CB3-4588-8F27-8B6BEAC384B3}"/>
    <hyperlink ref="J15" r:id="rId15" xr:uid="{6793DEFB-A0C5-4CD8-974E-41B826250E18}"/>
    <hyperlink ref="J18" r:id="rId16" xr:uid="{03E5EB26-5C0D-4535-9F4E-3A6843335FC4}"/>
    <hyperlink ref="J21" r:id="rId17" xr:uid="{08148B3A-C1A8-4394-ABCC-6C9E63F84E84}"/>
    <hyperlink ref="J2" r:id="rId18" xr:uid="{317553D9-7949-4635-94EA-89E3D0DE896D}"/>
    <hyperlink ref="J3" r:id="rId19" xr:uid="{FC7B4DFE-2C73-49EA-90A5-CC4E7504C47D}"/>
    <hyperlink ref="J4" r:id="rId20" xr:uid="{CB65D019-CA95-4469-99F2-8977F2FA71C2}"/>
    <hyperlink ref="J13" r:id="rId21" xr:uid="{C2AE40BD-581E-4A3E-8A64-2B56E7FA6FD6}"/>
    <hyperlink ref="J12" r:id="rId22" location="dokumenty" xr:uid="{8D0A5AEC-CBBD-49B3-A7ED-309708FE0231}"/>
    <hyperlink ref="J24" r:id="rId23" xr:uid="{20EE7A46-A824-4FC9-947C-AFE2B3779959}"/>
    <hyperlink ref="J22" r:id="rId24" xr:uid="{0C08F39A-476A-4783-B9EF-0D7515C5C856}"/>
    <hyperlink ref="J11" r:id="rId25" xr:uid="{F64F031B-8B69-4D3A-B4CA-CE59A78C19F0}"/>
    <hyperlink ref="J10" r:id="rId26" xr:uid="{3295A021-3978-4A3D-B8E0-F2ED81191E3D}"/>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O11"/>
  <sheetViews>
    <sheetView zoomScale="70" zoomScaleNormal="70" workbookViewId="0">
      <selection activeCell="O3" sqref="O3"/>
    </sheetView>
  </sheetViews>
  <sheetFormatPr defaultRowHeight="14.25"/>
  <cols>
    <col min="1" max="1" width="21.75" customWidth="1"/>
    <col min="2" max="2" width="17.375" customWidth="1"/>
    <col min="3" max="3" width="15.375" customWidth="1"/>
    <col min="4" max="4" width="15" customWidth="1"/>
    <col min="5" max="5" width="21" customWidth="1"/>
    <col min="6" max="6" width="16.25" customWidth="1"/>
    <col min="7" max="7" width="78.75" customWidth="1"/>
    <col min="8" max="8" width="17.75" customWidth="1"/>
    <col min="9" max="9" width="17.875" customWidth="1"/>
    <col min="10" max="10" width="67.5" customWidth="1"/>
  </cols>
  <sheetData>
    <row r="1" spans="1:15" ht="63">
      <c r="A1" s="1" t="s">
        <v>0</v>
      </c>
      <c r="B1" s="2" t="s">
        <v>1</v>
      </c>
      <c r="C1" s="162" t="s">
        <v>2</v>
      </c>
      <c r="D1" s="147" t="s">
        <v>74</v>
      </c>
      <c r="E1" s="146" t="s">
        <v>147</v>
      </c>
      <c r="F1" s="146" t="s">
        <v>3</v>
      </c>
      <c r="G1" s="2" t="s">
        <v>4</v>
      </c>
      <c r="H1" s="162" t="s">
        <v>5</v>
      </c>
      <c r="I1" s="27" t="s">
        <v>184</v>
      </c>
      <c r="J1" s="4" t="s">
        <v>6</v>
      </c>
    </row>
    <row r="2" spans="1:15" ht="147" customHeight="1">
      <c r="A2" s="66" t="s">
        <v>269</v>
      </c>
      <c r="B2" s="51" t="s">
        <v>276</v>
      </c>
      <c r="C2" s="15" t="s">
        <v>7</v>
      </c>
      <c r="D2" s="50" t="s">
        <v>75</v>
      </c>
      <c r="E2" s="68">
        <v>45530</v>
      </c>
      <c r="F2" s="68">
        <v>45558</v>
      </c>
      <c r="G2" s="46" t="s">
        <v>270</v>
      </c>
      <c r="H2" s="69" t="s">
        <v>271</v>
      </c>
      <c r="I2" s="82">
        <v>75</v>
      </c>
      <c r="J2" s="41" t="s">
        <v>309</v>
      </c>
    </row>
    <row r="3" spans="1:15" ht="85.5">
      <c r="A3" s="66" t="s">
        <v>269</v>
      </c>
      <c r="B3" s="51" t="s">
        <v>277</v>
      </c>
      <c r="C3" s="15" t="s">
        <v>7</v>
      </c>
      <c r="D3" s="50" t="s">
        <v>75</v>
      </c>
      <c r="E3" s="68">
        <v>45523</v>
      </c>
      <c r="F3" s="68">
        <v>45551</v>
      </c>
      <c r="G3" s="46" t="s">
        <v>272</v>
      </c>
      <c r="H3" s="69" t="s">
        <v>271</v>
      </c>
      <c r="I3" s="82">
        <v>120</v>
      </c>
      <c r="J3" s="41" t="s">
        <v>308</v>
      </c>
    </row>
    <row r="4" spans="1:15" s="60" customFormat="1" ht="128.25">
      <c r="A4" s="67" t="s">
        <v>16</v>
      </c>
      <c r="B4" s="51" t="s">
        <v>273</v>
      </c>
      <c r="C4" s="15" t="s">
        <v>7</v>
      </c>
      <c r="D4" s="8" t="s">
        <v>75</v>
      </c>
      <c r="E4" s="68">
        <v>45526</v>
      </c>
      <c r="F4" s="68">
        <v>45547</v>
      </c>
      <c r="G4" s="70" t="s">
        <v>274</v>
      </c>
      <c r="H4" s="69" t="s">
        <v>271</v>
      </c>
      <c r="I4" s="168">
        <v>80</v>
      </c>
      <c r="J4" s="61" t="s">
        <v>275</v>
      </c>
      <c r="K4"/>
      <c r="L4"/>
      <c r="M4"/>
      <c r="N4"/>
      <c r="O4"/>
    </row>
    <row r="5" spans="1:15" s="20" customFormat="1" ht="42.75">
      <c r="A5" s="119" t="s">
        <v>34</v>
      </c>
      <c r="B5" s="96" t="s">
        <v>208</v>
      </c>
      <c r="C5" s="21" t="s">
        <v>11</v>
      </c>
      <c r="D5" s="48" t="s">
        <v>75</v>
      </c>
      <c r="E5" s="139" t="s">
        <v>286</v>
      </c>
      <c r="F5" s="139" t="s">
        <v>290</v>
      </c>
      <c r="G5" s="49" t="s">
        <v>295</v>
      </c>
      <c r="H5" s="49" t="s">
        <v>294</v>
      </c>
      <c r="I5" s="98">
        <v>6</v>
      </c>
      <c r="J5" s="143" t="s">
        <v>299</v>
      </c>
      <c r="K5"/>
      <c r="L5"/>
    </row>
    <row r="6" spans="1:15" s="20" customFormat="1" ht="42" customHeight="1">
      <c r="A6" s="119" t="s">
        <v>296</v>
      </c>
      <c r="B6" s="96" t="s">
        <v>297</v>
      </c>
      <c r="C6" s="21" t="s">
        <v>11</v>
      </c>
      <c r="D6" s="48" t="s">
        <v>75</v>
      </c>
      <c r="E6" s="139" t="s">
        <v>286</v>
      </c>
      <c r="F6" s="139" t="s">
        <v>290</v>
      </c>
      <c r="G6" s="49" t="s">
        <v>298</v>
      </c>
      <c r="H6" s="49" t="s">
        <v>294</v>
      </c>
      <c r="I6" s="151">
        <v>83.5</v>
      </c>
      <c r="J6" s="143" t="s">
        <v>299</v>
      </c>
    </row>
    <row r="7" spans="1:15" s="20" customFormat="1" ht="42" customHeight="1">
      <c r="A7" s="119" t="s">
        <v>233</v>
      </c>
      <c r="B7" s="96" t="s">
        <v>234</v>
      </c>
      <c r="C7" s="21" t="s">
        <v>11</v>
      </c>
      <c r="D7" s="48" t="s">
        <v>75</v>
      </c>
      <c r="E7" s="139" t="s">
        <v>204</v>
      </c>
      <c r="F7" s="139" t="s">
        <v>301</v>
      </c>
      <c r="G7" s="49" t="s">
        <v>302</v>
      </c>
      <c r="H7" s="49" t="s">
        <v>135</v>
      </c>
      <c r="I7" s="151">
        <v>10</v>
      </c>
      <c r="J7" s="143" t="s">
        <v>299</v>
      </c>
    </row>
    <row r="8" spans="1:15" s="20" customFormat="1" ht="122.25" customHeight="1">
      <c r="A8" s="28" t="s">
        <v>66</v>
      </c>
      <c r="B8" s="55" t="s">
        <v>253</v>
      </c>
      <c r="C8" s="105" t="s">
        <v>9</v>
      </c>
      <c r="D8" s="44" t="s">
        <v>75</v>
      </c>
      <c r="E8" s="170">
        <v>45505</v>
      </c>
      <c r="F8" s="170">
        <v>45561</v>
      </c>
      <c r="G8" s="51" t="s">
        <v>252</v>
      </c>
      <c r="H8" s="51" t="s">
        <v>43</v>
      </c>
      <c r="I8" s="54">
        <v>100</v>
      </c>
      <c r="J8" s="169" t="s">
        <v>280</v>
      </c>
    </row>
    <row r="9" spans="1:15">
      <c r="A9" s="7"/>
      <c r="B9" s="12"/>
      <c r="C9" s="5"/>
      <c r="D9" s="5"/>
      <c r="E9" s="5"/>
      <c r="F9" s="5"/>
      <c r="G9" s="5"/>
      <c r="H9" s="5"/>
      <c r="I9" s="122">
        <f>SUM(I2:I8)</f>
        <v>474.5</v>
      </c>
      <c r="J9" s="5"/>
    </row>
    <row r="10" spans="1:15">
      <c r="A10" s="7"/>
      <c r="B10" s="12"/>
      <c r="C10" s="5"/>
      <c r="D10" s="35"/>
      <c r="F10" s="5"/>
      <c r="G10" s="5"/>
      <c r="H10" s="5"/>
      <c r="I10" s="19"/>
      <c r="J10" s="5"/>
    </row>
    <row r="11" spans="1:15">
      <c r="A11" s="7"/>
      <c r="B11" s="12"/>
      <c r="C11" s="5"/>
      <c r="D11" s="35"/>
      <c r="E11" s="5"/>
      <c r="F11" s="5"/>
      <c r="G11" s="5"/>
      <c r="H11" s="5"/>
      <c r="I11" s="19"/>
      <c r="J11" s="5"/>
    </row>
  </sheetData>
  <phoneticPr fontId="29" type="noConversion"/>
  <hyperlinks>
    <hyperlink ref="J4" r:id="rId1" xr:uid="{BCE8CA2E-318D-4EDD-A18B-4780374B0A13}"/>
    <hyperlink ref="J3" r:id="rId2" xr:uid="{87944762-7FCC-4E63-9565-134FE4A705A3}"/>
    <hyperlink ref="J2" r:id="rId3" xr:uid="{2CE67F8D-286E-4C66-9214-7AB33845D54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M47"/>
  <sheetViews>
    <sheetView topLeftCell="A6" zoomScale="70" zoomScaleNormal="70" workbookViewId="0">
      <selection activeCell="G10" sqref="G10"/>
    </sheetView>
  </sheetViews>
  <sheetFormatPr defaultRowHeight="14.25"/>
  <cols>
    <col min="1" max="1" width="21.875" customWidth="1"/>
    <col min="2" max="2" width="21.375" customWidth="1"/>
    <col min="3" max="3" width="16.5" customWidth="1"/>
    <col min="4" max="4" width="17.625" customWidth="1"/>
    <col min="5" max="5" width="23" customWidth="1"/>
    <col min="6" max="6" width="15.875" customWidth="1"/>
    <col min="7" max="7" width="58.375" customWidth="1"/>
    <col min="8" max="8" width="21.875" customWidth="1"/>
    <col min="9" max="9" width="19" customWidth="1"/>
    <col min="10" max="10" width="36.375" customWidth="1"/>
    <col min="13" max="13" width="16.875" customWidth="1"/>
  </cols>
  <sheetData>
    <row r="1" spans="1:10" ht="63">
      <c r="A1" s="76" t="s">
        <v>0</v>
      </c>
      <c r="B1" s="77" t="s">
        <v>1</v>
      </c>
      <c r="C1" s="77" t="s">
        <v>2</v>
      </c>
      <c r="D1" s="148" t="s">
        <v>74</v>
      </c>
      <c r="E1" s="136" t="s">
        <v>147</v>
      </c>
      <c r="F1" s="136" t="s">
        <v>3</v>
      </c>
      <c r="G1" s="76" t="s">
        <v>4</v>
      </c>
      <c r="H1" s="79" t="s">
        <v>5</v>
      </c>
      <c r="I1" s="80" t="s">
        <v>184</v>
      </c>
      <c r="J1" s="78" t="s">
        <v>6</v>
      </c>
    </row>
    <row r="2" spans="1:10" ht="85.5">
      <c r="A2" s="81" t="s">
        <v>95</v>
      </c>
      <c r="B2" s="135" t="s">
        <v>201</v>
      </c>
      <c r="C2" s="81" t="s">
        <v>44</v>
      </c>
      <c r="D2" s="83" t="s">
        <v>76</v>
      </c>
      <c r="E2" s="14">
        <v>45474</v>
      </c>
      <c r="F2" s="14">
        <v>45565</v>
      </c>
      <c r="G2" s="135" t="s">
        <v>202</v>
      </c>
      <c r="H2" s="46" t="s">
        <v>15</v>
      </c>
      <c r="I2" s="82">
        <v>400</v>
      </c>
      <c r="J2" s="43" t="s">
        <v>203</v>
      </c>
    </row>
    <row r="3" spans="1:10" ht="42.75">
      <c r="A3" s="81" t="s">
        <v>27</v>
      </c>
      <c r="B3" s="132" t="s">
        <v>103</v>
      </c>
      <c r="C3" s="81" t="s">
        <v>44</v>
      </c>
      <c r="D3" s="22" t="s">
        <v>76</v>
      </c>
      <c r="E3" s="42">
        <v>45201</v>
      </c>
      <c r="F3" s="42">
        <v>45657</v>
      </c>
      <c r="G3" s="132" t="s">
        <v>104</v>
      </c>
      <c r="H3" s="46" t="s">
        <v>15</v>
      </c>
      <c r="I3" s="82">
        <v>200</v>
      </c>
      <c r="J3" s="137" t="s">
        <v>105</v>
      </c>
    </row>
    <row r="4" spans="1:10" ht="42.75">
      <c r="A4" s="81" t="s">
        <v>16</v>
      </c>
      <c r="B4" s="132" t="s">
        <v>78</v>
      </c>
      <c r="C4" s="81" t="s">
        <v>44</v>
      </c>
      <c r="D4" s="8" t="s">
        <v>76</v>
      </c>
      <c r="E4" s="14">
        <v>45168</v>
      </c>
      <c r="F4" s="14">
        <v>45838</v>
      </c>
      <c r="G4" s="132" t="s">
        <v>79</v>
      </c>
      <c r="H4" s="46" t="s">
        <v>81</v>
      </c>
      <c r="I4" s="82">
        <v>1300</v>
      </c>
      <c r="J4" s="41" t="s">
        <v>80</v>
      </c>
    </row>
    <row r="5" spans="1:10" ht="28.5">
      <c r="A5" s="81" t="s">
        <v>16</v>
      </c>
      <c r="B5" s="132" t="s">
        <v>78</v>
      </c>
      <c r="C5" s="81" t="s">
        <v>44</v>
      </c>
      <c r="D5" s="8" t="s">
        <v>76</v>
      </c>
      <c r="E5" s="14">
        <v>45168</v>
      </c>
      <c r="F5" s="14">
        <v>45838</v>
      </c>
      <c r="G5" s="132" t="s">
        <v>101</v>
      </c>
      <c r="H5" s="46" t="s">
        <v>41</v>
      </c>
      <c r="I5" s="86">
        <v>500</v>
      </c>
      <c r="J5" s="41" t="s">
        <v>102</v>
      </c>
    </row>
    <row r="6" spans="1:10" ht="142.5">
      <c r="A6" s="81" t="s">
        <v>33</v>
      </c>
      <c r="B6" s="132" t="s">
        <v>84</v>
      </c>
      <c r="C6" s="81" t="s">
        <v>44</v>
      </c>
      <c r="D6" s="8" t="s">
        <v>76</v>
      </c>
      <c r="E6" s="14">
        <v>45042</v>
      </c>
      <c r="F6" s="14">
        <v>45657</v>
      </c>
      <c r="G6" s="132" t="s">
        <v>85</v>
      </c>
      <c r="H6" s="84" t="s">
        <v>15</v>
      </c>
      <c r="I6" s="86">
        <v>357</v>
      </c>
      <c r="J6" s="137" t="s">
        <v>86</v>
      </c>
    </row>
    <row r="7" spans="1:10" ht="111" customHeight="1">
      <c r="A7" s="81" t="s">
        <v>258</v>
      </c>
      <c r="B7" s="171" t="s">
        <v>260</v>
      </c>
      <c r="C7" s="81" t="s">
        <v>44</v>
      </c>
      <c r="D7" s="8" t="s">
        <v>76</v>
      </c>
      <c r="E7" s="14">
        <v>45024</v>
      </c>
      <c r="F7" s="14">
        <v>46387</v>
      </c>
      <c r="G7" s="171" t="s">
        <v>259</v>
      </c>
      <c r="H7" s="87" t="s">
        <v>88</v>
      </c>
      <c r="I7" s="176">
        <v>3540</v>
      </c>
      <c r="J7" s="137" t="s">
        <v>261</v>
      </c>
    </row>
    <row r="8" spans="1:10" ht="57">
      <c r="A8" s="81" t="s">
        <v>21</v>
      </c>
      <c r="B8" s="36" t="s">
        <v>106</v>
      </c>
      <c r="C8" s="81" t="s">
        <v>44</v>
      </c>
      <c r="D8" s="8" t="s">
        <v>76</v>
      </c>
      <c r="E8" s="14">
        <v>45260</v>
      </c>
      <c r="F8" s="14">
        <v>45657</v>
      </c>
      <c r="G8" s="37" t="s">
        <v>107</v>
      </c>
      <c r="H8" s="87" t="s">
        <v>88</v>
      </c>
      <c r="I8" s="88">
        <v>940</v>
      </c>
      <c r="J8" s="45" t="s">
        <v>108</v>
      </c>
    </row>
    <row r="9" spans="1:10" ht="57">
      <c r="A9" s="81" t="s">
        <v>21</v>
      </c>
      <c r="B9" s="133" t="s">
        <v>106</v>
      </c>
      <c r="C9" s="85" t="s">
        <v>44</v>
      </c>
      <c r="D9" s="8" t="s">
        <v>76</v>
      </c>
      <c r="E9" s="14">
        <v>45260</v>
      </c>
      <c r="F9" s="14">
        <v>45657</v>
      </c>
      <c r="G9" s="132" t="s">
        <v>116</v>
      </c>
      <c r="H9" s="87" t="s">
        <v>88</v>
      </c>
      <c r="I9" s="88">
        <v>114.5</v>
      </c>
      <c r="J9" s="134" t="s">
        <v>114</v>
      </c>
    </row>
    <row r="10" spans="1:10" ht="114">
      <c r="A10" s="81" t="s">
        <v>21</v>
      </c>
      <c r="B10" s="172" t="s">
        <v>106</v>
      </c>
      <c r="C10" s="81" t="s">
        <v>44</v>
      </c>
      <c r="D10" s="8" t="s">
        <v>76</v>
      </c>
      <c r="E10" s="14">
        <v>45260</v>
      </c>
      <c r="F10" s="14">
        <v>45657</v>
      </c>
      <c r="G10" s="171" t="s">
        <v>119</v>
      </c>
      <c r="H10" s="87" t="s">
        <v>88</v>
      </c>
      <c r="I10" s="88">
        <v>13300</v>
      </c>
      <c r="J10" s="174" t="s">
        <v>114</v>
      </c>
    </row>
    <row r="11" spans="1:10" ht="42.75">
      <c r="A11" s="81" t="s">
        <v>21</v>
      </c>
      <c r="B11" s="172" t="s">
        <v>106</v>
      </c>
      <c r="C11" s="81" t="s">
        <v>44</v>
      </c>
      <c r="D11" s="8" t="s">
        <v>76</v>
      </c>
      <c r="E11" s="14">
        <v>45260</v>
      </c>
      <c r="F11" s="14">
        <v>45657</v>
      </c>
      <c r="G11" s="171" t="s">
        <v>198</v>
      </c>
      <c r="H11" s="87" t="s">
        <v>88</v>
      </c>
      <c r="I11" s="88">
        <v>940</v>
      </c>
      <c r="J11" s="174" t="s">
        <v>114</v>
      </c>
    </row>
    <row r="12" spans="1:10" ht="71.25">
      <c r="A12" s="11" t="s">
        <v>221</v>
      </c>
      <c r="B12" s="34" t="s">
        <v>222</v>
      </c>
      <c r="C12" s="11" t="s">
        <v>44</v>
      </c>
      <c r="D12" s="34" t="s">
        <v>76</v>
      </c>
      <c r="E12" s="14">
        <v>45474</v>
      </c>
      <c r="F12" s="14">
        <v>46387</v>
      </c>
      <c r="G12" s="175" t="s">
        <v>220</v>
      </c>
      <c r="H12" s="16" t="s">
        <v>88</v>
      </c>
      <c r="I12" s="17">
        <v>500</v>
      </c>
      <c r="J12" s="163" t="s">
        <v>219</v>
      </c>
    </row>
    <row r="13" spans="1:10" ht="128.25">
      <c r="A13" s="11" t="s">
        <v>221</v>
      </c>
      <c r="B13" s="34" t="s">
        <v>222</v>
      </c>
      <c r="C13" s="11" t="s">
        <v>44</v>
      </c>
      <c r="D13" s="34" t="s">
        <v>76</v>
      </c>
      <c r="E13" s="14">
        <v>45474</v>
      </c>
      <c r="F13" s="14">
        <v>46022</v>
      </c>
      <c r="G13" s="175" t="s">
        <v>262</v>
      </c>
      <c r="H13" s="16" t="s">
        <v>88</v>
      </c>
      <c r="I13" s="17">
        <v>810</v>
      </c>
      <c r="J13" s="163" t="s">
        <v>219</v>
      </c>
    </row>
    <row r="14" spans="1:10" ht="142.5">
      <c r="A14" s="11" t="s">
        <v>221</v>
      </c>
      <c r="B14" s="34" t="s">
        <v>222</v>
      </c>
      <c r="C14" s="11" t="s">
        <v>44</v>
      </c>
      <c r="D14" s="34" t="s">
        <v>76</v>
      </c>
      <c r="E14" s="14">
        <v>45473</v>
      </c>
      <c r="F14" s="14">
        <v>46387</v>
      </c>
      <c r="G14" s="175" t="s">
        <v>263</v>
      </c>
      <c r="H14" s="16" t="s">
        <v>88</v>
      </c>
      <c r="I14" s="17">
        <v>175</v>
      </c>
      <c r="J14" s="174" t="s">
        <v>114</v>
      </c>
    </row>
    <row r="15" spans="1:10" ht="57">
      <c r="A15" s="81" t="s">
        <v>97</v>
      </c>
      <c r="B15" s="37" t="s">
        <v>109</v>
      </c>
      <c r="C15" s="85" t="s">
        <v>44</v>
      </c>
      <c r="D15" s="8" t="s">
        <v>76</v>
      </c>
      <c r="E15" s="14">
        <v>45260</v>
      </c>
      <c r="F15" s="14">
        <v>45657</v>
      </c>
      <c r="G15" s="37" t="s">
        <v>110</v>
      </c>
      <c r="H15" s="87" t="s">
        <v>88</v>
      </c>
      <c r="I15" s="88">
        <v>70</v>
      </c>
      <c r="J15" s="45" t="s">
        <v>108</v>
      </c>
    </row>
    <row r="16" spans="1:10" ht="42.75">
      <c r="A16" s="81" t="s">
        <v>97</v>
      </c>
      <c r="B16" s="171" t="s">
        <v>109</v>
      </c>
      <c r="C16" s="81" t="s">
        <v>44</v>
      </c>
      <c r="D16" s="8" t="s">
        <v>76</v>
      </c>
      <c r="E16" s="14">
        <v>45260</v>
      </c>
      <c r="F16" s="14">
        <v>45657</v>
      </c>
      <c r="G16" s="171" t="s">
        <v>115</v>
      </c>
      <c r="H16" s="87" t="s">
        <v>88</v>
      </c>
      <c r="I16" s="88">
        <v>25.5</v>
      </c>
      <c r="J16" s="174" t="s">
        <v>114</v>
      </c>
    </row>
    <row r="17" spans="1:13" ht="156.75">
      <c r="A17" s="81" t="s">
        <v>97</v>
      </c>
      <c r="B17" s="171" t="s">
        <v>109</v>
      </c>
      <c r="C17" s="81" t="s">
        <v>44</v>
      </c>
      <c r="D17" s="8" t="s">
        <v>76</v>
      </c>
      <c r="E17" s="14">
        <v>45260</v>
      </c>
      <c r="F17" s="14">
        <v>45657</v>
      </c>
      <c r="G17" s="171" t="s">
        <v>117</v>
      </c>
      <c r="H17" s="87" t="s">
        <v>88</v>
      </c>
      <c r="I17" s="88">
        <v>4600</v>
      </c>
      <c r="J17" s="174" t="s">
        <v>113</v>
      </c>
    </row>
    <row r="18" spans="1:13" ht="142.5">
      <c r="A18" s="81" t="s">
        <v>97</v>
      </c>
      <c r="B18" s="171" t="s">
        <v>109</v>
      </c>
      <c r="C18" s="81" t="s">
        <v>44</v>
      </c>
      <c r="D18" s="8" t="s">
        <v>76</v>
      </c>
      <c r="E18" s="14">
        <v>45260</v>
      </c>
      <c r="F18" s="14">
        <v>45657</v>
      </c>
      <c r="G18" s="37" t="s">
        <v>118</v>
      </c>
      <c r="H18" s="87" t="s">
        <v>88</v>
      </c>
      <c r="I18" s="88">
        <v>1700</v>
      </c>
      <c r="J18" s="174" t="s">
        <v>114</v>
      </c>
    </row>
    <row r="19" spans="1:13" ht="85.5">
      <c r="A19" s="81" t="s">
        <v>82</v>
      </c>
      <c r="B19" s="171" t="s">
        <v>93</v>
      </c>
      <c r="C19" s="81" t="s">
        <v>44</v>
      </c>
      <c r="D19" s="8" t="s">
        <v>76</v>
      </c>
      <c r="E19" s="14">
        <v>45391</v>
      </c>
      <c r="F19" s="14">
        <v>45657</v>
      </c>
      <c r="G19" s="171" t="s">
        <v>94</v>
      </c>
      <c r="H19" s="46" t="s">
        <v>83</v>
      </c>
      <c r="I19" s="171">
        <v>113.7</v>
      </c>
      <c r="J19" s="171" t="s">
        <v>113</v>
      </c>
    </row>
    <row r="20" spans="1:13" ht="57">
      <c r="A20" s="81" t="s">
        <v>87</v>
      </c>
      <c r="B20" s="132" t="s">
        <v>89</v>
      </c>
      <c r="C20" s="81" t="s">
        <v>44</v>
      </c>
      <c r="D20" s="8" t="s">
        <v>76</v>
      </c>
      <c r="E20" s="14">
        <v>45384</v>
      </c>
      <c r="F20" s="14">
        <v>45480</v>
      </c>
      <c r="G20" s="8" t="s">
        <v>90</v>
      </c>
      <c r="H20" s="46" t="s">
        <v>88</v>
      </c>
      <c r="I20" s="137" t="s">
        <v>91</v>
      </c>
      <c r="J20" s="41" t="s">
        <v>92</v>
      </c>
    </row>
    <row r="21" spans="1:13" ht="85.5">
      <c r="A21" s="81" t="s">
        <v>87</v>
      </c>
      <c r="B21" s="171" t="s">
        <v>89</v>
      </c>
      <c r="C21" s="81" t="s">
        <v>44</v>
      </c>
      <c r="D21" s="8" t="s">
        <v>76</v>
      </c>
      <c r="E21" s="14">
        <v>45525</v>
      </c>
      <c r="F21" s="14">
        <v>45565</v>
      </c>
      <c r="G21" s="8" t="s">
        <v>256</v>
      </c>
      <c r="H21" s="46" t="s">
        <v>41</v>
      </c>
      <c r="I21" s="46">
        <v>60</v>
      </c>
      <c r="J21" s="46" t="s">
        <v>257</v>
      </c>
    </row>
    <row r="22" spans="1:13" ht="204.75" customHeight="1">
      <c r="A22" s="75" t="s">
        <v>77</v>
      </c>
      <c r="B22" s="99" t="s">
        <v>150</v>
      </c>
      <c r="C22" s="75" t="s">
        <v>7</v>
      </c>
      <c r="D22" s="8" t="s">
        <v>76</v>
      </c>
      <c r="E22" s="14">
        <v>44984</v>
      </c>
      <c r="F22" s="14">
        <v>45657</v>
      </c>
      <c r="G22" s="99" t="s">
        <v>151</v>
      </c>
      <c r="H22" s="46" t="s">
        <v>73</v>
      </c>
      <c r="I22" s="101">
        <v>146</v>
      </c>
      <c r="J22" s="51" t="s">
        <v>181</v>
      </c>
      <c r="M22" s="100"/>
    </row>
    <row r="23" spans="1:13" ht="204.75" customHeight="1">
      <c r="A23" s="75" t="s">
        <v>153</v>
      </c>
      <c r="B23" s="99" t="s">
        <v>152</v>
      </c>
      <c r="C23" s="75" t="s">
        <v>7</v>
      </c>
      <c r="D23" s="8" t="s">
        <v>76</v>
      </c>
      <c r="E23" s="14">
        <v>44984</v>
      </c>
      <c r="F23" s="14">
        <v>45657</v>
      </c>
      <c r="G23" s="99" t="s">
        <v>154</v>
      </c>
      <c r="H23" s="46" t="s">
        <v>73</v>
      </c>
      <c r="I23" s="101">
        <v>146</v>
      </c>
      <c r="J23" s="51" t="s">
        <v>181</v>
      </c>
    </row>
    <row r="24" spans="1:13" ht="204.75" customHeight="1">
      <c r="A24" s="75" t="s">
        <v>155</v>
      </c>
      <c r="B24" s="99" t="s">
        <v>156</v>
      </c>
      <c r="C24" s="75" t="s">
        <v>7</v>
      </c>
      <c r="D24" s="8" t="s">
        <v>76</v>
      </c>
      <c r="E24" s="14">
        <v>44984</v>
      </c>
      <c r="F24" s="14">
        <v>45657</v>
      </c>
      <c r="G24" s="99" t="s">
        <v>157</v>
      </c>
      <c r="H24" s="46" t="s">
        <v>73</v>
      </c>
      <c r="I24" s="102">
        <v>505</v>
      </c>
      <c r="J24" s="51" t="s">
        <v>181</v>
      </c>
    </row>
    <row r="25" spans="1:13" ht="204.75" customHeight="1">
      <c r="A25" s="75" t="s">
        <v>158</v>
      </c>
      <c r="B25" s="99" t="s">
        <v>159</v>
      </c>
      <c r="C25" s="75" t="s">
        <v>7</v>
      </c>
      <c r="D25" s="8" t="s">
        <v>76</v>
      </c>
      <c r="E25" s="14">
        <v>44984</v>
      </c>
      <c r="F25" s="14">
        <v>45657</v>
      </c>
      <c r="G25" s="99" t="s">
        <v>160</v>
      </c>
      <c r="H25" s="46" t="s">
        <v>73</v>
      </c>
      <c r="I25" s="102">
        <v>222</v>
      </c>
      <c r="J25" s="51" t="s">
        <v>181</v>
      </c>
    </row>
    <row r="26" spans="1:13" ht="204.75" customHeight="1">
      <c r="A26" s="75" t="s">
        <v>161</v>
      </c>
      <c r="B26" s="99" t="s">
        <v>162</v>
      </c>
      <c r="C26" s="75" t="s">
        <v>7</v>
      </c>
      <c r="D26" s="8" t="s">
        <v>76</v>
      </c>
      <c r="E26" s="14">
        <v>44984</v>
      </c>
      <c r="F26" s="14">
        <v>45657</v>
      </c>
      <c r="G26" s="48" t="s">
        <v>178</v>
      </c>
      <c r="H26" s="120" t="s">
        <v>73</v>
      </c>
      <c r="I26" s="102">
        <v>45</v>
      </c>
      <c r="J26" s="51" t="s">
        <v>181</v>
      </c>
    </row>
    <row r="27" spans="1:13" ht="204.75" customHeight="1">
      <c r="A27" s="75" t="s">
        <v>164</v>
      </c>
      <c r="B27" s="99" t="s">
        <v>163</v>
      </c>
      <c r="C27" s="75" t="s">
        <v>7</v>
      </c>
      <c r="D27" s="8" t="s">
        <v>76</v>
      </c>
      <c r="E27" s="14">
        <v>44984</v>
      </c>
      <c r="F27" s="14">
        <v>45629</v>
      </c>
      <c r="G27" s="99" t="s">
        <v>165</v>
      </c>
      <c r="H27" s="46" t="s">
        <v>73</v>
      </c>
      <c r="I27" s="102">
        <v>45</v>
      </c>
      <c r="J27" s="51" t="s">
        <v>181</v>
      </c>
    </row>
    <row r="28" spans="1:13" ht="204.75" customHeight="1">
      <c r="A28" s="75" t="s">
        <v>166</v>
      </c>
      <c r="B28" s="99" t="s">
        <v>168</v>
      </c>
      <c r="C28" s="75" t="s">
        <v>7</v>
      </c>
      <c r="D28" s="8" t="s">
        <v>76</v>
      </c>
      <c r="E28" s="14">
        <v>44984</v>
      </c>
      <c r="F28" s="14">
        <v>45657</v>
      </c>
      <c r="G28" s="99" t="s">
        <v>167</v>
      </c>
      <c r="H28" s="46" t="s">
        <v>73</v>
      </c>
      <c r="I28" s="102">
        <v>49</v>
      </c>
      <c r="J28" s="51" t="s">
        <v>181</v>
      </c>
    </row>
    <row r="29" spans="1:13" ht="204.75" customHeight="1">
      <c r="A29" s="75" t="s">
        <v>169</v>
      </c>
      <c r="B29" s="99" t="s">
        <v>170</v>
      </c>
      <c r="C29" s="75" t="s">
        <v>7</v>
      </c>
      <c r="D29" s="8" t="s">
        <v>76</v>
      </c>
      <c r="E29" s="14">
        <v>44984</v>
      </c>
      <c r="F29" s="14">
        <v>45657</v>
      </c>
      <c r="G29" s="99" t="s">
        <v>171</v>
      </c>
      <c r="H29" s="46" t="s">
        <v>73</v>
      </c>
      <c r="I29" s="102">
        <v>169</v>
      </c>
      <c r="J29" s="51" t="s">
        <v>181</v>
      </c>
    </row>
    <row r="30" spans="1:13" ht="204.75" customHeight="1">
      <c r="A30" s="75" t="s">
        <v>172</v>
      </c>
      <c r="B30" s="99" t="s">
        <v>173</v>
      </c>
      <c r="C30" s="75" t="s">
        <v>7</v>
      </c>
      <c r="D30" s="8" t="s">
        <v>76</v>
      </c>
      <c r="E30" s="14">
        <v>44984</v>
      </c>
      <c r="F30" s="14">
        <v>45657</v>
      </c>
      <c r="G30" s="99" t="s">
        <v>174</v>
      </c>
      <c r="H30" s="46" t="s">
        <v>73</v>
      </c>
      <c r="I30" s="102">
        <v>146</v>
      </c>
      <c r="J30" s="39" t="s">
        <v>182</v>
      </c>
    </row>
    <row r="31" spans="1:13" ht="204.75" customHeight="1">
      <c r="A31" s="75" t="s">
        <v>175</v>
      </c>
      <c r="B31" s="99" t="s">
        <v>176</v>
      </c>
      <c r="C31" s="75" t="s">
        <v>7</v>
      </c>
      <c r="D31" s="8" t="s">
        <v>76</v>
      </c>
      <c r="E31" s="14">
        <v>44984</v>
      </c>
      <c r="F31" s="14">
        <v>45657</v>
      </c>
      <c r="G31" s="99" t="s">
        <v>177</v>
      </c>
      <c r="H31" s="46" t="s">
        <v>73</v>
      </c>
      <c r="I31" s="102">
        <v>35</v>
      </c>
      <c r="J31" s="51" t="s">
        <v>181</v>
      </c>
    </row>
    <row r="32" spans="1:13" ht="155.25" customHeight="1">
      <c r="A32" s="90" t="s">
        <v>16</v>
      </c>
      <c r="B32" s="13" t="s">
        <v>98</v>
      </c>
      <c r="C32" s="72" t="s">
        <v>9</v>
      </c>
      <c r="D32" s="89" t="s">
        <v>76</v>
      </c>
      <c r="E32" s="73" t="s">
        <v>25</v>
      </c>
      <c r="F32" s="74" t="s">
        <v>26</v>
      </c>
      <c r="G32" s="8" t="s">
        <v>19</v>
      </c>
      <c r="H32" s="13" t="s">
        <v>142</v>
      </c>
      <c r="I32" s="18">
        <v>110</v>
      </c>
      <c r="J32" s="103" t="s">
        <v>17</v>
      </c>
    </row>
    <row r="33" spans="1:11" ht="228" customHeight="1">
      <c r="A33" s="72" t="s">
        <v>10</v>
      </c>
      <c r="B33" s="13" t="s">
        <v>99</v>
      </c>
      <c r="C33" s="72" t="s">
        <v>9</v>
      </c>
      <c r="D33" s="89" t="s">
        <v>76</v>
      </c>
      <c r="E33" s="73" t="s">
        <v>13</v>
      </c>
      <c r="F33" s="74" t="s">
        <v>14</v>
      </c>
      <c r="G33" s="10" t="s">
        <v>12</v>
      </c>
      <c r="H33" s="13" t="s">
        <v>143</v>
      </c>
      <c r="I33" s="18">
        <v>1350</v>
      </c>
      <c r="J33" s="103" t="s">
        <v>18</v>
      </c>
    </row>
    <row r="34" spans="1:11" ht="127.5" customHeight="1">
      <c r="A34" s="188" t="s">
        <v>21</v>
      </c>
      <c r="B34" s="185" t="s">
        <v>100</v>
      </c>
      <c r="C34" s="188" t="s">
        <v>9</v>
      </c>
      <c r="D34" s="194" t="s">
        <v>76</v>
      </c>
      <c r="E34" s="190" t="s">
        <v>20</v>
      </c>
      <c r="F34" s="192" t="s">
        <v>14</v>
      </c>
      <c r="G34" s="8" t="s">
        <v>22</v>
      </c>
      <c r="H34" s="185" t="s">
        <v>144</v>
      </c>
      <c r="I34" s="18">
        <v>3000</v>
      </c>
      <c r="J34" s="187" t="s">
        <v>24</v>
      </c>
    </row>
    <row r="35" spans="1:11" ht="72" customHeight="1">
      <c r="A35" s="189"/>
      <c r="B35" s="186"/>
      <c r="C35" s="189"/>
      <c r="D35" s="195"/>
      <c r="E35" s="191"/>
      <c r="F35" s="193"/>
      <c r="G35" s="8" t="s">
        <v>23</v>
      </c>
      <c r="H35" s="186"/>
      <c r="I35" s="18">
        <v>100</v>
      </c>
      <c r="J35" s="187"/>
    </row>
    <row r="36" spans="1:11" ht="84" customHeight="1">
      <c r="A36" s="157" t="s">
        <v>66</v>
      </c>
      <c r="B36" s="158" t="s">
        <v>300</v>
      </c>
      <c r="C36" s="157" t="s">
        <v>11</v>
      </c>
      <c r="D36" s="181" t="s">
        <v>76</v>
      </c>
      <c r="E36" s="153" t="s">
        <v>286</v>
      </c>
      <c r="F36" s="109" t="s">
        <v>287</v>
      </c>
      <c r="G36" s="155" t="s">
        <v>288</v>
      </c>
      <c r="H36" s="69" t="s">
        <v>289</v>
      </c>
      <c r="I36" s="151">
        <v>6.8</v>
      </c>
      <c r="J36" s="143"/>
    </row>
    <row r="37" spans="1:11" ht="84" customHeight="1">
      <c r="A37" s="108" t="s">
        <v>34</v>
      </c>
      <c r="B37" s="47" t="s">
        <v>208</v>
      </c>
      <c r="C37" s="108" t="s">
        <v>11</v>
      </c>
      <c r="D37" s="164" t="s">
        <v>76</v>
      </c>
      <c r="E37" s="109" t="s">
        <v>239</v>
      </c>
      <c r="F37" s="109" t="s">
        <v>282</v>
      </c>
      <c r="G37" s="155" t="s">
        <v>283</v>
      </c>
      <c r="H37" s="69" t="s">
        <v>209</v>
      </c>
      <c r="I37" s="151">
        <v>7</v>
      </c>
      <c r="J37" s="180" t="s">
        <v>281</v>
      </c>
    </row>
    <row r="38" spans="1:11" ht="84" customHeight="1">
      <c r="A38" s="108" t="s">
        <v>27</v>
      </c>
      <c r="B38" s="47" t="s">
        <v>210</v>
      </c>
      <c r="C38" s="108" t="s">
        <v>11</v>
      </c>
      <c r="D38" s="149" t="s">
        <v>76</v>
      </c>
      <c r="E38" s="109" t="s">
        <v>65</v>
      </c>
      <c r="F38" s="109" t="s">
        <v>236</v>
      </c>
      <c r="G38" s="155" t="s">
        <v>211</v>
      </c>
      <c r="H38" s="69" t="s">
        <v>8</v>
      </c>
      <c r="I38" s="151">
        <v>19.399999999999999</v>
      </c>
      <c r="J38" s="143" t="s">
        <v>303</v>
      </c>
    </row>
    <row r="39" spans="1:11" ht="72" customHeight="1">
      <c r="A39" s="152" t="s">
        <v>205</v>
      </c>
      <c r="B39" s="144" t="s">
        <v>206</v>
      </c>
      <c r="C39" s="152" t="s">
        <v>11</v>
      </c>
      <c r="D39" s="145" t="s">
        <v>76</v>
      </c>
      <c r="E39" s="153" t="s">
        <v>65</v>
      </c>
      <c r="F39" s="154" t="s">
        <v>204</v>
      </c>
      <c r="G39" s="155" t="s">
        <v>207</v>
      </c>
      <c r="H39" s="13" t="s">
        <v>64</v>
      </c>
      <c r="I39" s="151">
        <v>10.5</v>
      </c>
      <c r="J39" s="180" t="s">
        <v>284</v>
      </c>
    </row>
    <row r="40" spans="1:11" ht="84" customHeight="1">
      <c r="A40" s="157" t="s">
        <v>212</v>
      </c>
      <c r="B40" s="158" t="s">
        <v>213</v>
      </c>
      <c r="C40" s="157" t="s">
        <v>11</v>
      </c>
      <c r="D40" s="150" t="s">
        <v>76</v>
      </c>
      <c r="E40" s="109" t="s">
        <v>239</v>
      </c>
      <c r="F40" s="109">
        <v>45536</v>
      </c>
      <c r="G40" s="155" t="s">
        <v>240</v>
      </c>
      <c r="H40" s="69" t="s">
        <v>73</v>
      </c>
      <c r="I40" s="151">
        <v>20</v>
      </c>
      <c r="J40" s="143" t="s">
        <v>303</v>
      </c>
    </row>
    <row r="41" spans="1:11" ht="84" customHeight="1">
      <c r="A41" s="157" t="s">
        <v>212</v>
      </c>
      <c r="B41" s="158" t="s">
        <v>213</v>
      </c>
      <c r="C41" s="157" t="s">
        <v>11</v>
      </c>
      <c r="D41" s="150" t="s">
        <v>76</v>
      </c>
      <c r="E41" s="109" t="s">
        <v>237</v>
      </c>
      <c r="F41" s="109" t="s">
        <v>190</v>
      </c>
      <c r="G41" s="155" t="s">
        <v>238</v>
      </c>
      <c r="H41" s="69" t="s">
        <v>73</v>
      </c>
      <c r="I41" s="151">
        <v>30</v>
      </c>
      <c r="J41" s="143" t="s">
        <v>303</v>
      </c>
    </row>
    <row r="42" spans="1:11" ht="84" customHeight="1">
      <c r="A42" s="157" t="s">
        <v>241</v>
      </c>
      <c r="B42" s="158" t="s">
        <v>217</v>
      </c>
      <c r="C42" s="157" t="s">
        <v>11</v>
      </c>
      <c r="D42" s="150" t="s">
        <v>76</v>
      </c>
      <c r="E42" s="109">
        <v>45474</v>
      </c>
      <c r="F42" s="109">
        <v>45505</v>
      </c>
      <c r="G42" s="155" t="s">
        <v>242</v>
      </c>
      <c r="H42" s="69" t="s">
        <v>83</v>
      </c>
      <c r="I42" s="151">
        <v>257.5</v>
      </c>
      <c r="J42" s="143" t="s">
        <v>303</v>
      </c>
    </row>
    <row r="43" spans="1:11" ht="79.150000000000006" customHeight="1">
      <c r="A43" s="108" t="s">
        <v>215</v>
      </c>
      <c r="B43" s="47" t="s">
        <v>216</v>
      </c>
      <c r="C43" s="108" t="s">
        <v>11</v>
      </c>
      <c r="D43" s="179" t="s">
        <v>76</v>
      </c>
      <c r="E43" s="153" t="s">
        <v>291</v>
      </c>
      <c r="F43" s="109" t="s">
        <v>292</v>
      </c>
      <c r="G43" s="155" t="s">
        <v>293</v>
      </c>
      <c r="H43" s="69" t="s">
        <v>73</v>
      </c>
      <c r="I43" s="151">
        <v>41</v>
      </c>
      <c r="J43" s="143" t="s">
        <v>303</v>
      </c>
    </row>
    <row r="44" spans="1:11" ht="84" customHeight="1">
      <c r="A44" s="157" t="s">
        <v>215</v>
      </c>
      <c r="B44" s="158" t="s">
        <v>216</v>
      </c>
      <c r="C44" s="157" t="s">
        <v>11</v>
      </c>
      <c r="D44" s="150" t="s">
        <v>76</v>
      </c>
      <c r="E44" s="153" t="s">
        <v>237</v>
      </c>
      <c r="F44" s="109">
        <v>45536</v>
      </c>
      <c r="G44" s="155" t="s">
        <v>218</v>
      </c>
      <c r="H44" s="69" t="s">
        <v>73</v>
      </c>
      <c r="I44" s="151">
        <v>20</v>
      </c>
      <c r="J44" s="143" t="s">
        <v>303</v>
      </c>
    </row>
    <row r="45" spans="1:11" ht="130.5" customHeight="1">
      <c r="A45" s="24" t="s">
        <v>16</v>
      </c>
      <c r="B45" s="156" t="s">
        <v>36</v>
      </c>
      <c r="C45" s="23" t="s">
        <v>35</v>
      </c>
      <c r="D45" s="83" t="s">
        <v>76</v>
      </c>
      <c r="E45" s="73" t="s">
        <v>37</v>
      </c>
      <c r="F45" s="74" t="s">
        <v>45</v>
      </c>
      <c r="G45" s="8" t="s">
        <v>38</v>
      </c>
      <c r="H45" s="13" t="s">
        <v>145</v>
      </c>
      <c r="I45" s="166">
        <v>149</v>
      </c>
      <c r="J45" s="103" t="s">
        <v>39</v>
      </c>
    </row>
    <row r="46" spans="1:11" ht="130.5" customHeight="1">
      <c r="A46" s="92" t="s">
        <v>33</v>
      </c>
      <c r="B46" s="51" t="s">
        <v>60</v>
      </c>
      <c r="C46" s="92" t="s">
        <v>35</v>
      </c>
      <c r="D46" s="8" t="s">
        <v>76</v>
      </c>
      <c r="E46" s="93" t="s">
        <v>62</v>
      </c>
      <c r="F46" s="93" t="s">
        <v>227</v>
      </c>
      <c r="G46" s="51" t="s">
        <v>61</v>
      </c>
      <c r="H46" s="51" t="s">
        <v>146</v>
      </c>
      <c r="I46" s="94">
        <v>41</v>
      </c>
      <c r="J46" s="61" t="s">
        <v>63</v>
      </c>
      <c r="K46" s="95"/>
    </row>
    <row r="47" spans="1:11">
      <c r="H47" t="s">
        <v>183</v>
      </c>
      <c r="I47" s="121">
        <f>SUM(I2:I46)</f>
        <v>36315.9</v>
      </c>
    </row>
  </sheetData>
  <mergeCells count="8">
    <mergeCell ref="H34:H35"/>
    <mergeCell ref="J34:J35"/>
    <mergeCell ref="A34:A35"/>
    <mergeCell ref="B34:B35"/>
    <mergeCell ref="C34:C35"/>
    <mergeCell ref="E34:E35"/>
    <mergeCell ref="F34:F35"/>
    <mergeCell ref="D34:D35"/>
  </mergeCells>
  <hyperlinks>
    <hyperlink ref="I20" r:id="rId1" tooltip="undefined" display="https://www.cupt.gov.pl/aktualnosc/feniks/ruszyl-niekonkurencyjny-nabor-wnioskow-w-ramach-priorytetu-viii-pomoc-techniczna/" xr:uid="{27C249AF-C133-4C3E-AC20-9F3590982733}"/>
    <hyperlink ref="J33" r:id="rId2" xr:uid="{B79E9C83-52D0-47D7-A1D4-43ECEE58572D}"/>
    <hyperlink ref="J32" r:id="rId3" xr:uid="{29E47A4E-82F1-472E-9A24-685C18AA7AA3}"/>
    <hyperlink ref="J34" r:id="rId4" xr:uid="{3DAEC5B3-B341-4677-96F9-5A9A998C4E98}"/>
    <hyperlink ref="J45" r:id="rId5" xr:uid="{5E0CE09D-CBB8-4D3F-AF9C-B23D8201A456}"/>
    <hyperlink ref="J46" r:id="rId6" xr:uid="{24EF9249-DCC8-47AF-96AD-9367B7901390}"/>
    <hyperlink ref="J30" r:id="rId7" xr:uid="{ECDB2C61-54FA-4552-9CD3-C1AA882FD307}"/>
    <hyperlink ref="J5" r:id="rId8" xr:uid="{FD59E5F6-14D2-4559-83AE-0C703B4804AA}"/>
    <hyperlink ref="J20" r:id="rId9" xr:uid="{65B1DAD3-109E-43A9-9009-99C7EB40A9D6}"/>
    <hyperlink ref="J37" r:id="rId10" xr:uid="{8925D3B4-7A53-4283-B29E-F344EE7D6222}"/>
    <hyperlink ref="J39" r:id="rId11" xr:uid="{9DD058ED-86B2-4638-B9F1-E47F72303BBD}"/>
  </hyperlinks>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5"/>
  <sheetViews>
    <sheetView zoomScale="80" zoomScaleNormal="80" workbookViewId="0">
      <selection activeCell="I6" sqref="I6"/>
    </sheetView>
  </sheetViews>
  <sheetFormatPr defaultRowHeight="14.25"/>
  <cols>
    <col min="1" max="1" width="20.375" customWidth="1"/>
    <col min="2" max="2" width="24.75" customWidth="1"/>
    <col min="3" max="3" width="16.875" customWidth="1"/>
    <col min="4" max="4" width="18.375" customWidth="1"/>
    <col min="5" max="5" width="20.125" customWidth="1"/>
    <col min="6" max="6" width="16.75" customWidth="1"/>
    <col min="7" max="7" width="39.5" customWidth="1"/>
    <col min="8" max="8" width="17.75" customWidth="1"/>
    <col min="9" max="9" width="15" customWidth="1"/>
    <col min="10" max="10" width="39" customWidth="1"/>
  </cols>
  <sheetData>
    <row r="1" spans="1:10" ht="63">
      <c r="A1" s="1" t="s">
        <v>0</v>
      </c>
      <c r="B1" s="2" t="s">
        <v>1</v>
      </c>
      <c r="C1" s="2" t="s">
        <v>2</v>
      </c>
      <c r="D1" s="4" t="s">
        <v>74</v>
      </c>
      <c r="E1" s="2" t="s">
        <v>147</v>
      </c>
      <c r="F1" s="2" t="s">
        <v>3</v>
      </c>
      <c r="G1" s="2" t="s">
        <v>4</v>
      </c>
      <c r="H1" s="3" t="s">
        <v>5</v>
      </c>
      <c r="I1" s="27" t="s">
        <v>184</v>
      </c>
      <c r="J1" s="4" t="s">
        <v>6</v>
      </c>
    </row>
    <row r="2" spans="1:10" ht="128.25">
      <c r="A2" s="81" t="s">
        <v>87</v>
      </c>
      <c r="B2" s="171" t="s">
        <v>89</v>
      </c>
      <c r="C2" s="81" t="s">
        <v>44</v>
      </c>
      <c r="D2" s="8" t="s">
        <v>76</v>
      </c>
      <c r="E2" s="14">
        <v>45525</v>
      </c>
      <c r="F2" s="14">
        <v>45565</v>
      </c>
      <c r="G2" s="8" t="s">
        <v>256</v>
      </c>
      <c r="H2" s="46" t="s">
        <v>41</v>
      </c>
      <c r="I2" s="46">
        <v>60</v>
      </c>
      <c r="J2" s="46" t="s">
        <v>257</v>
      </c>
    </row>
    <row r="3" spans="1:10" ht="84" customHeight="1">
      <c r="A3" s="157" t="s">
        <v>66</v>
      </c>
      <c r="B3" s="158" t="s">
        <v>300</v>
      </c>
      <c r="C3" s="157" t="s">
        <v>11</v>
      </c>
      <c r="D3" s="165" t="s">
        <v>76</v>
      </c>
      <c r="E3" s="153" t="s">
        <v>286</v>
      </c>
      <c r="F3" s="109" t="s">
        <v>287</v>
      </c>
      <c r="G3" s="46" t="s">
        <v>288</v>
      </c>
      <c r="H3" s="69" t="s">
        <v>135</v>
      </c>
      <c r="I3" s="151">
        <v>6.8</v>
      </c>
      <c r="J3" s="143" t="s">
        <v>214</v>
      </c>
    </row>
    <row r="4" spans="1:10" ht="79.150000000000006" customHeight="1">
      <c r="A4" s="108" t="s">
        <v>215</v>
      </c>
      <c r="B4" s="47" t="s">
        <v>216</v>
      </c>
      <c r="C4" s="108" t="s">
        <v>11</v>
      </c>
      <c r="D4" s="179" t="s">
        <v>76</v>
      </c>
      <c r="E4" s="153" t="s">
        <v>291</v>
      </c>
      <c r="F4" s="109" t="s">
        <v>292</v>
      </c>
      <c r="G4" s="46" t="s">
        <v>293</v>
      </c>
      <c r="H4" s="69" t="s">
        <v>73</v>
      </c>
      <c r="I4" s="151">
        <v>41</v>
      </c>
      <c r="J4" s="143" t="s">
        <v>214</v>
      </c>
    </row>
    <row r="5" spans="1:10">
      <c r="I5" s="100">
        <f>SUM(I2:I4)</f>
        <v>107.8</v>
      </c>
    </row>
  </sheetData>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AKTUALNE_Konkurencyjne_SIERPIEŃ</vt:lpstr>
      <vt:lpstr>NOWE_Konkurencyjne_SIERPIEŃ</vt:lpstr>
      <vt:lpstr>Niekonkurenc_aktualne_SIERPIEŃ</vt:lpstr>
      <vt:lpstr>Niekonkurenc_nowe_SIERPIEŃ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Brzozowski Piotr</cp:lastModifiedBy>
  <cp:revision>4</cp:revision>
  <cp:lastPrinted>2024-05-23T08:35:10Z</cp:lastPrinted>
  <dcterms:created xsi:type="dcterms:W3CDTF">2020-04-03T12:39:40Z</dcterms:created>
  <dcterms:modified xsi:type="dcterms:W3CDTF">2024-08-06T07:04:22Z</dcterms:modified>
</cp:coreProperties>
</file>