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tables/table3.xml" ContentType="application/vnd.openxmlformats-officedocument.spreadsheetml.table+xml"/>
  <Override PartName="/xl/drawings/drawing3.xml" ContentType="application/vnd.openxmlformats-officedocument.drawing+xml"/>
  <Override PartName="/xl/tables/table4.xml" ContentType="application/vnd.openxmlformats-officedocument.spreadsheetml.table+xml"/>
  <Override PartName="/xl/drawings/drawing4.xml" ContentType="application/vnd.openxmlformats-officedocument.drawing+xml"/>
  <Override PartName="/xl/tables/table5.xml" ContentType="application/vnd.openxmlformats-officedocument.spreadsheetml.table+xml"/>
  <Override PartName="/xl/drawings/drawing5.xml" ContentType="application/vnd.openxmlformats-officedocument.drawing+xml"/>
  <Override PartName="/xl/tables/table6.xml" ContentType="application/vnd.openxmlformats-officedocument.spreadsheetml.table+xml"/>
  <Override PartName="/xl/drawings/drawing6.xml" ContentType="application/vnd.openxmlformats-officedocument.drawing+xml"/>
  <Override PartName="/xl/tables/table7.xml" ContentType="application/vnd.openxmlformats-officedocument.spreadsheetml.table+xml"/>
  <Override PartName="/xl/drawings/drawing7.xml" ContentType="application/vnd.openxmlformats-officedocument.drawing+xml"/>
  <Override PartName="/xl/tables/table8.xml" ContentType="application/vnd.openxmlformats-officedocument.spreadsheetml.table+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sabatk\Desktop\101\zał. nr 4 do Regulaminu\"/>
    </mc:Choice>
  </mc:AlternateContent>
  <bookViews>
    <workbookView xWindow="0" yWindow="0" windowWidth="21570" windowHeight="7920" tabRatio="730" firstSheet="3" activeTab="8"/>
  </bookViews>
  <sheets>
    <sheet name="WAŻNE !" sheetId="13" r:id="rId1"/>
    <sheet name="Tytuł" sheetId="1" r:id="rId2"/>
    <sheet name="1. Założenia" sheetId="2" r:id="rId3"/>
    <sheet name="2. Amortyzacja i kapitał obrot." sheetId="4" r:id="rId4"/>
    <sheet name="3. Przychody" sheetId="5" r:id="rId5"/>
    <sheet name="4. Koszty operacyjne" sheetId="6" r:id="rId6"/>
    <sheet name="5. Wartość rezydualna" sheetId="7" r:id="rId7"/>
    <sheet name="6. Rentowność" sheetId="10" r:id="rId8"/>
    <sheet name="7. Trwałość" sheetId="8" r:id="rId9"/>
    <sheet name="Analiza ekonomiczna" sheetId="12" r:id="rId10"/>
  </sheets>
  <definedNames>
    <definedName name="_xlnm.Print_Area" localSheetId="4">'3. Przychody'!$A$1:$K$17</definedName>
    <definedName name="_xlnm.Print_Area" localSheetId="5">'4. Koszty operacyjne'!$A$1:$K$32</definedName>
    <definedName name="_xlnm.Print_Area" localSheetId="7">'6. Rentowność'!$A$1:$L$15</definedName>
    <definedName name="_xlnm.Print_Area" localSheetId="8">'7. Trwałość'!$A$1:$L$49</definedName>
    <definedName name="_xlnm.Print_Area" localSheetId="1">Tytuł!$A$1:$I$13</definedName>
    <definedName name="_xlnm.Print_Titles" localSheetId="5">'4. Koszty operacyjne'!$A:$A,'4. Koszty operacyjne'!$5:$5</definedName>
    <definedName name="Z_4B5DA7B8_D2FE_4486_B62F_E16B3645B5F7_.wvu.PrintArea" localSheetId="4" hidden="1">'3. Przychody'!$A$1:$K$17</definedName>
    <definedName name="Z_4B5DA7B8_D2FE_4486_B62F_E16B3645B5F7_.wvu.PrintArea" localSheetId="5" hidden="1">'4. Koszty operacyjne'!$A$1:$K$32</definedName>
    <definedName name="Z_4B5DA7B8_D2FE_4486_B62F_E16B3645B5F7_.wvu.PrintArea" localSheetId="7" hidden="1">'6. Rentowność'!$A$1:$L$15</definedName>
    <definedName name="Z_4B5DA7B8_D2FE_4486_B62F_E16B3645B5F7_.wvu.PrintArea" localSheetId="8" hidden="1">'7. Trwałość'!$A$1:$L$49</definedName>
    <definedName name="Z_4B5DA7B8_D2FE_4486_B62F_E16B3645B5F7_.wvu.PrintArea" localSheetId="1" hidden="1">Tytuł!$A$1:$I$24</definedName>
    <definedName name="Z_4B5DA7B8_D2FE_4486_B62F_E16B3645B5F7_.wvu.PrintTitles" localSheetId="5" hidden="1">'4. Koszty operacyjne'!$A:$A,'4. Koszty operacyjne'!$5:$5</definedName>
    <definedName name="Z_4B5DA7B8_D2FE_4486_B62F_E16B3645B5F7_.wvu.Rows" localSheetId="7" hidden="1">'6. Rentowność'!$12:$12,'6. Rentowność'!#REF!</definedName>
    <definedName name="Z_4F7FA9F7_6982_4D1A_B869_13D3349DEE4E_.wvu.PrintArea" localSheetId="4" hidden="1">'3. Przychody'!$A$1:$K$17</definedName>
    <definedName name="Z_4F7FA9F7_6982_4D1A_B869_13D3349DEE4E_.wvu.PrintArea" localSheetId="5" hidden="1">'4. Koszty operacyjne'!$A$1:$K$32</definedName>
    <definedName name="Z_4F7FA9F7_6982_4D1A_B869_13D3349DEE4E_.wvu.PrintArea" localSheetId="7" hidden="1">'6. Rentowność'!$A$1:$L$15</definedName>
    <definedName name="Z_4F7FA9F7_6982_4D1A_B869_13D3349DEE4E_.wvu.PrintArea" localSheetId="8" hidden="1">'7. Trwałość'!$A$1:$L$49</definedName>
    <definedName name="Z_4F7FA9F7_6982_4D1A_B869_13D3349DEE4E_.wvu.PrintArea" localSheetId="1" hidden="1">Tytuł!$A$1:$I$24</definedName>
    <definedName name="Z_4F7FA9F7_6982_4D1A_B869_13D3349DEE4E_.wvu.PrintTitles" localSheetId="5" hidden="1">'4. Koszty operacyjne'!$A:$A,'4. Koszty operacyjne'!$5:$5</definedName>
    <definedName name="Z_4F7FA9F7_6982_4D1A_B869_13D3349DEE4E_.wvu.Rows" localSheetId="7" hidden="1">'6. Rentowność'!$12:$12,'6. Rentowność'!#REF!,'6. Rentowność'!#REF!,'6. Rentowność'!#REF!</definedName>
    <definedName name="Z_81526E2D_C179_4F61_BBE9_8364D75F4482_.wvu.PrintArea" localSheetId="4" hidden="1">'3. Przychody'!$A$1:$K$17</definedName>
    <definedName name="Z_81526E2D_C179_4F61_BBE9_8364D75F4482_.wvu.PrintArea" localSheetId="5" hidden="1">'4. Koszty operacyjne'!$A$1:$K$32</definedName>
    <definedName name="Z_81526E2D_C179_4F61_BBE9_8364D75F4482_.wvu.PrintArea" localSheetId="7" hidden="1">'6. Rentowność'!$A$1:$L$15</definedName>
    <definedName name="Z_81526E2D_C179_4F61_BBE9_8364D75F4482_.wvu.PrintArea" localSheetId="8" hidden="1">'7. Trwałość'!$A$1:$L$49</definedName>
    <definedName name="Z_81526E2D_C179_4F61_BBE9_8364D75F4482_.wvu.PrintArea" localSheetId="1" hidden="1">Tytuł!$A$1:$I$24</definedName>
    <definedName name="Z_81526E2D_C179_4F61_BBE9_8364D75F4482_.wvu.PrintTitles" localSheetId="5" hidden="1">'4. Koszty operacyjne'!$A:$A,'4. Koszty operacyjne'!$5:$5</definedName>
    <definedName name="Z_81526E2D_C179_4F61_BBE9_8364D75F4482_.wvu.Rows" localSheetId="7" hidden="1">'6. Rentowność'!$12:$12,'6. Rentowność'!#REF!</definedName>
  </definedNames>
  <calcPr calcId="191028"/>
  <customWorkbookViews>
    <customWorkbookView name="Justyna Żukowska-Chomik - Widok osobisty" guid="{4B5DA7B8-D2FE-4486-B62F-E16B3645B5F7}" mergeInterval="0" personalView="1" maximized="1" windowWidth="1916" windowHeight="829" tabRatio="879" activeSheetId="10" showComments="commIndAndComment"/>
    <customWorkbookView name="Czapla Dominik - Widok osobisty" guid="{4F7FA9F7-6982-4D1A-B869-13D3349DEE4E}" mergeInterval="0" personalView="1" maximized="1" xWindow="-8" yWindow="-8" windowWidth="1936" windowHeight="1056" tabRatio="879" activeSheetId="1" showComments="commIndAndComment"/>
    <customWorkbookView name="rojekp - Widok osobisty" guid="{81526E2D-C179-4F61-BBE9-8364D75F4482}" mergeInterval="0" personalView="1" maximized="1" xWindow="1" yWindow="1" windowWidth="1276" windowHeight="795" tabRatio="879" activeSheetId="10"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2" l="1"/>
  <c r="C45" i="8" l="1"/>
  <c r="D10" i="8" l="1"/>
  <c r="D13" i="8" s="1"/>
  <c r="D16" i="8" s="1"/>
  <c r="D18" i="8" s="1"/>
  <c r="D21" i="8" s="1"/>
  <c r="E10" i="8"/>
  <c r="E13" i="8" s="1"/>
  <c r="E16" i="8" s="1"/>
  <c r="E18" i="8" s="1"/>
  <c r="E21" i="8" s="1"/>
  <c r="F10" i="8"/>
  <c r="F13" i="8" s="1"/>
  <c r="F16" i="8" s="1"/>
  <c r="F18" i="8" s="1"/>
  <c r="F21" i="8" s="1"/>
  <c r="G10" i="8"/>
  <c r="G13" i="8" s="1"/>
  <c r="G16" i="8" s="1"/>
  <c r="G18" i="8" s="1"/>
  <c r="G21" i="8" s="1"/>
  <c r="H10" i="8"/>
  <c r="H13" i="8" s="1"/>
  <c r="H16" i="8" s="1"/>
  <c r="H18" i="8" s="1"/>
  <c r="H21" i="8" s="1"/>
  <c r="I10" i="8"/>
  <c r="I13" i="8" s="1"/>
  <c r="I16" i="8" s="1"/>
  <c r="I18" i="8" s="1"/>
  <c r="I21" i="8" s="1"/>
  <c r="J10" i="8"/>
  <c r="J13" i="8" s="1"/>
  <c r="J16" i="8" s="1"/>
  <c r="J18" i="8" s="1"/>
  <c r="J21" i="8" s="1"/>
  <c r="K10" i="8"/>
  <c r="K13" i="8" s="1"/>
  <c r="K16" i="8" s="1"/>
  <c r="K18" i="8" s="1"/>
  <c r="K21" i="8" s="1"/>
  <c r="L10" i="8"/>
  <c r="L13" i="8" s="1"/>
  <c r="L16" i="8" s="1"/>
  <c r="L18" i="8" s="1"/>
  <c r="L21" i="8" s="1"/>
  <c r="D45" i="8"/>
  <c r="E45" i="8"/>
  <c r="F45" i="8"/>
  <c r="G45" i="8"/>
  <c r="H45" i="8"/>
  <c r="I45" i="8"/>
  <c r="J45" i="8"/>
  <c r="K45" i="8"/>
  <c r="L45" i="8"/>
  <c r="D41" i="8"/>
  <c r="D46" i="8" s="1"/>
  <c r="D49" i="8" s="1"/>
  <c r="E41" i="8"/>
  <c r="E46" i="8" s="1"/>
  <c r="E49" i="8" s="1"/>
  <c r="F41" i="8"/>
  <c r="F46" i="8" s="1"/>
  <c r="F49" i="8" s="1"/>
  <c r="G41" i="8"/>
  <c r="G46" i="8" s="1"/>
  <c r="G49" i="8" s="1"/>
  <c r="H41" i="8"/>
  <c r="H46" i="8" s="1"/>
  <c r="H49" i="8" s="1"/>
  <c r="I41" i="8"/>
  <c r="I46" i="8" s="1"/>
  <c r="I49" i="8" s="1"/>
  <c r="J41" i="8"/>
  <c r="J46" i="8" s="1"/>
  <c r="J49" i="8" s="1"/>
  <c r="K41" i="8"/>
  <c r="K46" i="8" s="1"/>
  <c r="K49" i="8" s="1"/>
  <c r="L41" i="8"/>
  <c r="L46" i="8" s="1"/>
  <c r="L49" i="8" s="1"/>
  <c r="C41" i="8"/>
  <c r="C46" i="8" s="1"/>
  <c r="C49" i="8" s="1"/>
  <c r="L8" i="7"/>
  <c r="B13" i="6" l="1"/>
  <c r="B9" i="5" l="1"/>
  <c r="B12" i="5"/>
  <c r="B6" i="5" l="1"/>
  <c r="L10" i="7"/>
  <c r="B8" i="6"/>
  <c r="C8" i="6"/>
  <c r="D8" i="6"/>
  <c r="E8" i="6"/>
  <c r="F8" i="6"/>
  <c r="G8" i="6"/>
  <c r="H8" i="6"/>
  <c r="I8" i="6"/>
  <c r="J8" i="6"/>
  <c r="K8" i="6"/>
  <c r="B9" i="6"/>
  <c r="C9" i="6"/>
  <c r="D9" i="6"/>
  <c r="E9" i="6"/>
  <c r="F9" i="6"/>
  <c r="G9" i="6"/>
  <c r="H9" i="6"/>
  <c r="I9" i="6"/>
  <c r="J9" i="6"/>
  <c r="K9" i="6"/>
  <c r="B10" i="6"/>
  <c r="C10" i="6"/>
  <c r="D10" i="6"/>
  <c r="E10" i="6"/>
  <c r="F10" i="6"/>
  <c r="G10" i="6"/>
  <c r="H10" i="6"/>
  <c r="I10" i="6"/>
  <c r="J10" i="6"/>
  <c r="K10" i="6"/>
  <c r="B11" i="6"/>
  <c r="C11" i="6"/>
  <c r="D11" i="6"/>
  <c r="E11" i="6"/>
  <c r="F11" i="6"/>
  <c r="G11" i="6"/>
  <c r="H11" i="6"/>
  <c r="I11" i="6"/>
  <c r="J11" i="6"/>
  <c r="K11" i="6"/>
  <c r="B12" i="6"/>
  <c r="C12" i="6"/>
  <c r="D12" i="6"/>
  <c r="E12" i="6"/>
  <c r="F12" i="6"/>
  <c r="G12" i="6"/>
  <c r="H12" i="6"/>
  <c r="I12" i="6"/>
  <c r="J12" i="6"/>
  <c r="K12" i="6"/>
  <c r="C7" i="6"/>
  <c r="D7" i="6"/>
  <c r="E7" i="6"/>
  <c r="F7" i="6"/>
  <c r="G7" i="6"/>
  <c r="H7" i="6"/>
  <c r="I7" i="6"/>
  <c r="J7" i="6"/>
  <c r="K7" i="6"/>
  <c r="B7" i="6"/>
  <c r="K20" i="6"/>
  <c r="J20" i="6"/>
  <c r="I20" i="6"/>
  <c r="H20" i="6"/>
  <c r="G20" i="6"/>
  <c r="F20" i="6"/>
  <c r="E20" i="6"/>
  <c r="D20" i="6"/>
  <c r="C20" i="6"/>
  <c r="B20" i="6"/>
  <c r="B6" i="6" s="1"/>
  <c r="C13" i="6"/>
  <c r="D13" i="6"/>
  <c r="E13" i="6"/>
  <c r="F13" i="6"/>
  <c r="G13" i="6"/>
  <c r="H13" i="6"/>
  <c r="I13" i="6"/>
  <c r="J13" i="6"/>
  <c r="K13" i="6"/>
  <c r="B8" i="5"/>
  <c r="C8" i="5"/>
  <c r="D8" i="5"/>
  <c r="E8" i="5"/>
  <c r="F8" i="5"/>
  <c r="G8" i="5"/>
  <c r="H8" i="5"/>
  <c r="I8" i="5"/>
  <c r="J8" i="5"/>
  <c r="K8" i="5"/>
  <c r="C7" i="5"/>
  <c r="D7" i="5"/>
  <c r="E7" i="5"/>
  <c r="F7" i="5"/>
  <c r="G7" i="5"/>
  <c r="H7" i="5"/>
  <c r="I7" i="5"/>
  <c r="J7" i="5"/>
  <c r="K7" i="5"/>
  <c r="B7" i="5"/>
  <c r="K12" i="5"/>
  <c r="J12" i="5"/>
  <c r="I12" i="5"/>
  <c r="H12" i="5"/>
  <c r="G12" i="5"/>
  <c r="F12" i="5"/>
  <c r="E12" i="5"/>
  <c r="D12" i="5"/>
  <c r="C12" i="5"/>
  <c r="K9" i="5"/>
  <c r="J9" i="5"/>
  <c r="I9" i="5"/>
  <c r="H9" i="5"/>
  <c r="G9" i="5"/>
  <c r="F9" i="5"/>
  <c r="E9" i="5"/>
  <c r="D9" i="5"/>
  <c r="C9" i="5"/>
  <c r="C5" i="4"/>
  <c r="C7" i="4" s="1"/>
  <c r="H6" i="6" l="1"/>
  <c r="I8" i="10" s="1"/>
  <c r="I7" i="10" s="1"/>
  <c r="C9" i="8"/>
  <c r="C10" i="8" s="1"/>
  <c r="C13" i="8" s="1"/>
  <c r="C16" i="8" s="1"/>
  <c r="C18" i="8" s="1"/>
  <c r="C21" i="8" s="1"/>
  <c r="C8" i="10"/>
  <c r="C7" i="10" s="1"/>
  <c r="B7" i="7"/>
  <c r="G6" i="6"/>
  <c r="F6" i="6"/>
  <c r="I6" i="6"/>
  <c r="C6" i="6"/>
  <c r="B6" i="7"/>
  <c r="C5" i="10"/>
  <c r="C4" i="10" s="1"/>
  <c r="J6" i="6"/>
  <c r="K6" i="6"/>
  <c r="D6" i="6"/>
  <c r="E6" i="6"/>
  <c r="C6" i="5"/>
  <c r="D6" i="5"/>
  <c r="E6" i="5"/>
  <c r="F6" i="5"/>
  <c r="G6" i="5"/>
  <c r="H6" i="5"/>
  <c r="I6" i="5"/>
  <c r="J6" i="5"/>
  <c r="K6" i="5"/>
  <c r="D5" i="4"/>
  <c r="D7" i="4" s="1"/>
  <c r="E5" i="4" s="1"/>
  <c r="E7" i="4" s="1"/>
  <c r="F5" i="4" s="1"/>
  <c r="F7" i="4" s="1"/>
  <c r="G5" i="4" s="1"/>
  <c r="G7" i="4" s="1"/>
  <c r="H5" i="4" s="1"/>
  <c r="H7" i="4" s="1"/>
  <c r="I5" i="4" s="1"/>
  <c r="I7" i="4" s="1"/>
  <c r="J5" i="4" s="1"/>
  <c r="J7" i="4" s="1"/>
  <c r="K5" i="4" s="1"/>
  <c r="K7" i="4" s="1"/>
  <c r="M8" i="7"/>
  <c r="N8" i="7"/>
  <c r="O8" i="7"/>
  <c r="P8" i="7"/>
  <c r="M10" i="7"/>
  <c r="N10" i="7"/>
  <c r="N11" i="7" s="1"/>
  <c r="O10" i="7"/>
  <c r="O11" i="7" s="1"/>
  <c r="P10" i="7"/>
  <c r="P11" i="7" s="1"/>
  <c r="D22" i="8"/>
  <c r="E22" i="8"/>
  <c r="F22" i="8"/>
  <c r="G22" i="8"/>
  <c r="H22" i="8"/>
  <c r="I22" i="8"/>
  <c r="J22" i="8"/>
  <c r="K22" i="8"/>
  <c r="L22" i="8"/>
  <c r="K12" i="7"/>
  <c r="L11" i="7"/>
  <c r="H7" i="7" l="1"/>
  <c r="B8" i="7"/>
  <c r="I7" i="7"/>
  <c r="J8" i="10"/>
  <c r="J7" i="10" s="1"/>
  <c r="H8" i="10"/>
  <c r="H7" i="10" s="1"/>
  <c r="G7" i="7"/>
  <c r="D7" i="7"/>
  <c r="E8" i="10"/>
  <c r="E7" i="10" s="1"/>
  <c r="K7" i="7"/>
  <c r="L8" i="10"/>
  <c r="L7" i="10" s="1"/>
  <c r="K8" i="10"/>
  <c r="K7" i="10" s="1"/>
  <c r="J7" i="7"/>
  <c r="G8" i="10"/>
  <c r="G7" i="10" s="1"/>
  <c r="F7" i="7"/>
  <c r="F8" i="10"/>
  <c r="F7" i="10" s="1"/>
  <c r="E7" i="7"/>
  <c r="D8" i="10"/>
  <c r="D7" i="10" s="1"/>
  <c r="C7" i="7"/>
  <c r="E6" i="7"/>
  <c r="F5" i="10"/>
  <c r="F4" i="10" s="1"/>
  <c r="D6" i="7"/>
  <c r="E5" i="10"/>
  <c r="E4" i="10" s="1"/>
  <c r="K5" i="10"/>
  <c r="K4" i="10" s="1"/>
  <c r="J6" i="7"/>
  <c r="C6" i="7"/>
  <c r="D5" i="10"/>
  <c r="D4" i="10" s="1"/>
  <c r="M11" i="7"/>
  <c r="K11" i="7" s="1"/>
  <c r="J5" i="10"/>
  <c r="I6" i="7"/>
  <c r="I8" i="7" s="1"/>
  <c r="I5" i="10"/>
  <c r="H6" i="7"/>
  <c r="C10" i="10"/>
  <c r="L5" i="10"/>
  <c r="L4" i="10" s="1"/>
  <c r="K6" i="7"/>
  <c r="H5" i="10"/>
  <c r="H4" i="10" s="1"/>
  <c r="G6" i="7"/>
  <c r="G5" i="10"/>
  <c r="F6" i="7"/>
  <c r="J8" i="7" l="1"/>
  <c r="F8" i="7"/>
  <c r="H8" i="7"/>
  <c r="K8" i="7"/>
  <c r="G4" i="10"/>
  <c r="G10" i="10" s="1"/>
  <c r="I4" i="10"/>
  <c r="I10" i="10" s="1"/>
  <c r="J4" i="10"/>
  <c r="J10" i="10" s="1"/>
  <c r="E8" i="7"/>
  <c r="F10" i="10"/>
  <c r="L10" i="10"/>
  <c r="D8" i="7"/>
  <c r="C8" i="7"/>
  <c r="G8" i="7"/>
  <c r="H10" i="10"/>
  <c r="D10" i="10"/>
  <c r="E10" i="10"/>
  <c r="K10" i="10"/>
</calcChain>
</file>

<file path=xl/sharedStrings.xml><?xml version="1.0" encoding="utf-8"?>
<sst xmlns="http://schemas.openxmlformats.org/spreadsheetml/2006/main" count="359" uniqueCount="249">
  <si>
    <r>
      <t xml:space="preserve">Załącznik 4.b. analiza finansowa i ekonomiczna zawiera tabele niezbędne do przeprowadzenia analizy finansowej i analizy ekonomiczniej Twojej inwestycji. Masz jednak możliwość rozszerzenia zakresu tabel zgodnie ze specyfiką projektu (przez ich rozbudowanie czy uzupełnienie). Nie należy jednak kasować formuł, które już są wprowadzone. 
</t>
    </r>
    <r>
      <rPr>
        <b/>
        <sz val="14"/>
        <rFont val="Arial"/>
        <family val="2"/>
        <charset val="238"/>
      </rPr>
      <t>Poprawnie wypełniony załącznik jest konieczny do złożenia na etapie aplikowania o środki 
FE SL 2021-2021.</t>
    </r>
  </si>
  <si>
    <t>Załącznik składa się z dziewięciu arkuszy:</t>
  </si>
  <si>
    <t>Tytuł</t>
  </si>
  <si>
    <t>1. Założenia</t>
  </si>
  <si>
    <t>2. Amortyzacja i kapitał obrot.</t>
  </si>
  <si>
    <t>3. Przychody</t>
  </si>
  <si>
    <t>4. Koszty operacyjne</t>
  </si>
  <si>
    <t>5. Wartość rezydualna</t>
  </si>
  <si>
    <t>6. Rentowność</t>
  </si>
  <si>
    <t>7. Trwałość</t>
  </si>
  <si>
    <t>Analiza ekonomiczna</t>
  </si>
  <si>
    <t>W każdym arkuszu, w niebieskim polu znajdziesz instrukcję wypełnienia tej części oraz ważne informacje i uwagi w tym zakresie. Zanim rozpoczniesz pracę, zapoznaj się z tymi zapisami.</t>
  </si>
  <si>
    <t>DLACZEGO ANALIZY SĄ TAK WAŻNE?</t>
  </si>
  <si>
    <r>
      <rPr>
        <sz val="14"/>
        <rFont val="Symbol"/>
        <family val="1"/>
        <charset val="2"/>
      </rPr>
      <t>®</t>
    </r>
    <r>
      <rPr>
        <sz val="14"/>
        <rFont val="Arial"/>
        <family val="2"/>
        <charset val="238"/>
      </rPr>
      <t xml:space="preserve"> Pokażą, czy przedsięwzięcie jest zasadne i możliwe do wykonania.
</t>
    </r>
    <r>
      <rPr>
        <sz val="14"/>
        <rFont val="Symbol"/>
        <family val="1"/>
        <charset val="2"/>
      </rPr>
      <t xml:space="preserve">® </t>
    </r>
    <r>
      <rPr>
        <sz val="14"/>
        <rFont val="Arial"/>
        <family val="2"/>
        <charset val="238"/>
      </rPr>
      <t xml:space="preserve">Pozwolą zweryfikować trwałość finansową projektu i wnioskodawcy/ operatora/ partnera projektu 
oraz pokazać, że będziesz zdolny do wdrożenia i utrzymania inwestycji.
</t>
    </r>
    <r>
      <rPr>
        <sz val="14"/>
        <rFont val="Symbol"/>
        <family val="1"/>
        <charset val="2"/>
      </rPr>
      <t>®</t>
    </r>
    <r>
      <rPr>
        <sz val="14"/>
        <rFont val="Arial"/>
        <family val="2"/>
        <charset val="238"/>
      </rPr>
      <t xml:space="preserve"> Pokażą, w jaki sposób projekt przyczyni się do ogólnego dobrobytu społecznego i wzrostu gospodarczego.
</t>
    </r>
    <r>
      <rPr>
        <sz val="14"/>
        <rFont val="Symbol"/>
        <family val="1"/>
        <charset val="2"/>
      </rPr>
      <t>®</t>
    </r>
    <r>
      <rPr>
        <sz val="14"/>
        <rFont val="Arial"/>
        <family val="2"/>
        <charset val="238"/>
      </rPr>
      <t xml:space="preserve"> Na ich podstawie ekspert dokona oceny w kryteriach merytorycznych ogólnych: właściwie przeprowadzona analiza finansowa i ekonomiczna, efektywność inwestycji, stabilność finansowa i organizacyjna wnioskodawcy/partnerów/ operatorów do utrzymania trwałości projektu.</t>
    </r>
  </si>
  <si>
    <t>ABY POPRAWNIE WYPEŁNIĆ ZAŁĄCZNIK KONIECZNIE ZAPOZNAJ SIĘ Z DOKUMENTAMI:</t>
  </si>
  <si>
    <r>
      <rPr>
        <sz val="14"/>
        <rFont val="Symbol"/>
        <family val="1"/>
        <charset val="2"/>
      </rPr>
      <t>®</t>
    </r>
    <r>
      <rPr>
        <sz val="14"/>
        <rFont val="Arial"/>
        <family val="2"/>
        <charset val="238"/>
      </rPr>
      <t xml:space="preserve"> Wytyczne dotyczące zagadnień związanych z przygotowaniem projektów inwestycyjnych, w tym hybrydowych na lata 2021-2027 (dalej wytyczne dot. przygotowania projektów) – dostępne tutaj: </t>
    </r>
  </si>
  <si>
    <t>wytyczne dot. przygotowania projektów</t>
  </si>
  <si>
    <r>
      <rPr>
        <sz val="14"/>
        <rFont val="Symbol"/>
        <family val="1"/>
        <charset val="2"/>
      </rPr>
      <t>®</t>
    </r>
    <r>
      <rPr>
        <sz val="14"/>
        <rFont val="Arial"/>
        <family val="2"/>
        <charset val="238"/>
      </rPr>
      <t xml:space="preserve"> Niebieska Księga dla projektów drogowych – tylko, jeśli projekt składasz w naborze dla działania 4.1 Drogi wojewódzkie. Dokument dostępny tutaj: </t>
    </r>
  </si>
  <si>
    <t>niebieska księga infrastruktura drogowa</t>
  </si>
  <si>
    <r>
      <rPr>
        <sz val="14"/>
        <rFont val="Symbol"/>
        <family val="1"/>
        <charset val="2"/>
      </rPr>
      <t>®</t>
    </r>
    <r>
      <rPr>
        <sz val="14"/>
        <rFont val="Arial"/>
        <family val="2"/>
        <charset val="238"/>
      </rPr>
      <t xml:space="preserve"> Niebieska Księga Transport Publiczny w miastach, aglomeracjach, regionach – tylko, jeśli projekt składasz w naborze do działania 3.1 Zakup taboru autobusowego i trolejbusowego, 3.2 Zrównoważona multimodalna mobilność miejska, 4.3 Regionalny tabor kolejowy (w zakresie taboru kolejowego). . Dokument dostępny tutaj: </t>
    </r>
  </si>
  <si>
    <t>niebieskie księgi transport publiczny, kolej</t>
  </si>
  <si>
    <r>
      <rPr>
        <sz val="14"/>
        <rFont val="Symbol"/>
        <family val="1"/>
        <charset val="2"/>
      </rPr>
      <t>®</t>
    </r>
    <r>
      <rPr>
        <sz val="14"/>
        <rFont val="Arial"/>
        <family val="2"/>
        <charset val="238"/>
      </rPr>
      <t xml:space="preserve"> Tablice kosztów jednostkowych do wykorzystania w analizach kosztów i korzyści, jeśli przeprowadzasz analizy zgodnie z Niebieskimi Księgami – dostępne tutaj: </t>
    </r>
  </si>
  <si>
    <t>tablice kosztów jednostkowych</t>
  </si>
  <si>
    <t xml:space="preserve">Analizy przeprowadź zgodnie z zaleceniami/warunkami, wskazanymi w w/w dokumentach. Wyliczenia muszą zostać dołączone w postaci arkusza kalkulacyjnego zawierającego formuły i odwołania (możesz rozszerzyć analizę o dodatkowe arkusze, jeśli będzie taka potrzeba). </t>
  </si>
  <si>
    <t>Jeśli koszt kwalifikowalny projektu w momencie złożenia wniosku o dofinansowanie wynosi poniżej 50 mln zł:</t>
  </si>
  <si>
    <t>1.	Wymagany załącznik to analiza finansowa i ekonomiczna, zgodna z wzorem udostępnionym w ogłoszeniu o naborze, wypełniona zgodnie z niniejszą instrukcją.</t>
  </si>
  <si>
    <r>
      <t xml:space="preserve">2.	</t>
    </r>
    <r>
      <rPr>
        <b/>
        <sz val="14"/>
        <rFont val="Arial"/>
        <family val="2"/>
        <charset val="238"/>
      </rPr>
      <t>Nie musisz wypełniać tabeli nr 6. Rentowność,</t>
    </r>
    <r>
      <rPr>
        <sz val="14"/>
        <rFont val="Arial"/>
        <family val="2"/>
        <charset val="238"/>
      </rPr>
      <t xml:space="preserve"> jeśli projekt dotyczy następujących inwestycji:
Odnawialne źródła energii, tylko projekty realizowane w formule grantowej  / parasolowej – działanie 2.6,
</t>
    </r>
    <r>
      <rPr>
        <sz val="14"/>
        <rFont val="Symbol"/>
        <family val="1"/>
        <charset val="2"/>
      </rPr>
      <t>®</t>
    </r>
    <r>
      <rPr>
        <sz val="14"/>
        <rFont val="Arial"/>
        <family val="2"/>
        <charset val="238"/>
      </rPr>
      <t xml:space="preserve"> Wsparcie dla klimatu – działanie 2.8, 2.9,
</t>
    </r>
    <r>
      <rPr>
        <sz val="14"/>
        <rFont val="Symbol"/>
        <family val="1"/>
        <charset val="2"/>
      </rPr>
      <t>®</t>
    </r>
    <r>
      <rPr>
        <sz val="14"/>
        <rFont val="Arial"/>
        <family val="2"/>
        <charset val="238"/>
      </rPr>
      <t xml:space="preserve"> Wzmocnienie potencjału służb ratowniczych – działanie 2.10,
</t>
    </r>
    <r>
      <rPr>
        <sz val="14"/>
        <rFont val="Symbol"/>
        <family val="1"/>
        <charset val="2"/>
      </rPr>
      <t>®</t>
    </r>
    <r>
      <rPr>
        <sz val="14"/>
        <rFont val="Arial"/>
        <family val="2"/>
        <charset val="238"/>
      </rPr>
      <t xml:space="preserve"> Ochrona przyrody i bioróżnorodność – działanie 2.14, 2.15,
</t>
    </r>
    <r>
      <rPr>
        <sz val="14"/>
        <rFont val="Symbol"/>
        <family val="1"/>
        <charset val="2"/>
      </rPr>
      <t>®</t>
    </r>
    <r>
      <rPr>
        <sz val="14"/>
        <rFont val="Arial"/>
        <family val="2"/>
        <charset val="238"/>
      </rPr>
      <t xml:space="preserve"> Rekultywacja terenów zdegradowanych – działanie 2.16, 10.7,
</t>
    </r>
    <r>
      <rPr>
        <sz val="14"/>
        <rFont val="Symbol"/>
        <family val="1"/>
        <charset val="2"/>
      </rPr>
      <t xml:space="preserve">® </t>
    </r>
    <r>
      <rPr>
        <sz val="14"/>
        <rFont val="Arial"/>
        <family val="2"/>
        <charset val="238"/>
      </rPr>
      <t xml:space="preserve">Regionalne Trasy Rowerowe – działanie 3.3,
</t>
    </r>
    <r>
      <rPr>
        <sz val="14"/>
        <rFont val="Symbol"/>
        <family val="1"/>
        <charset val="2"/>
      </rPr>
      <t>®</t>
    </r>
    <r>
      <rPr>
        <sz val="14"/>
        <rFont val="Arial"/>
        <family val="2"/>
        <charset val="238"/>
      </rPr>
      <t xml:space="preserve"> Drogi wojewódzkie – działanie 4.1,
</t>
    </r>
    <r>
      <rPr>
        <sz val="14"/>
        <rFont val="Symbol"/>
        <family val="1"/>
        <charset val="2"/>
      </rPr>
      <t>®</t>
    </r>
    <r>
      <rPr>
        <sz val="14"/>
        <rFont val="Arial"/>
        <family val="2"/>
        <charset val="238"/>
      </rPr>
      <t xml:space="preserve"> Drogi powiatowe i gminne – działanie 4.2,
</t>
    </r>
    <r>
      <rPr>
        <sz val="14"/>
        <rFont val="Symbol"/>
        <family val="1"/>
        <charset val="2"/>
      </rPr>
      <t>®</t>
    </r>
    <r>
      <rPr>
        <sz val="14"/>
        <rFont val="Arial"/>
        <family val="2"/>
        <charset val="238"/>
      </rPr>
      <t xml:space="preserve"> Szkolnictwo zawodowe prowadzone przez powiaty bądź na zlecenie powiatów – w ramach działania 8.3, 10.14,
</t>
    </r>
    <r>
      <rPr>
        <sz val="14"/>
        <rFont val="Symbol"/>
        <family val="1"/>
        <charset val="2"/>
      </rPr>
      <t>®</t>
    </r>
    <r>
      <rPr>
        <sz val="14"/>
        <rFont val="Arial"/>
        <family val="2"/>
        <charset val="238"/>
      </rPr>
      <t xml:space="preserve"> E-zdrowie – działanie 8.5,
</t>
    </r>
    <r>
      <rPr>
        <sz val="14"/>
        <rFont val="Symbol"/>
        <family val="1"/>
        <charset val="2"/>
      </rPr>
      <t>®</t>
    </r>
    <r>
      <rPr>
        <sz val="14"/>
        <rFont val="Arial"/>
        <family val="2"/>
        <charset val="238"/>
      </rPr>
      <t xml:space="preserve"> Infrastruktura ochrony zdrowia – działanie 8.6,
</t>
    </r>
    <r>
      <rPr>
        <sz val="14"/>
        <rFont val="Symbol"/>
        <family val="1"/>
        <charset val="2"/>
      </rPr>
      <t>®</t>
    </r>
    <r>
      <rPr>
        <sz val="14"/>
        <rFont val="Arial"/>
        <family val="2"/>
        <charset val="238"/>
      </rPr>
      <t xml:space="preserve"> Rozwój energetyki rozproszonej opartej o odnawialne źródła energii, tylko projekty realizowane w formule grantowej  / parasolowej – działanie 10.6
</t>
    </r>
    <r>
      <rPr>
        <sz val="14"/>
        <rFont val="Symbol"/>
        <family val="1"/>
        <charset val="2"/>
      </rPr>
      <t>®</t>
    </r>
    <r>
      <rPr>
        <sz val="14"/>
        <rFont val="Arial"/>
        <family val="2"/>
        <charset val="238"/>
      </rPr>
      <t>Wsparcie planowania transformacji – działanie 10.10.</t>
    </r>
  </si>
  <si>
    <r>
      <t xml:space="preserve">3.	</t>
    </r>
    <r>
      <rPr>
        <b/>
        <sz val="14"/>
        <rFont val="Arial"/>
        <family val="2"/>
        <charset val="238"/>
      </rPr>
      <t>Nie musisz wypełniać tabeli nr 7. Trwałość</t>
    </r>
    <r>
      <rPr>
        <sz val="14"/>
        <rFont val="Arial"/>
        <family val="2"/>
        <charset val="238"/>
      </rPr>
      <t>, jeśli jesteś jednostką samorządu terytorialnego (lub  związkiem/stowarzyszeniem  jst albo jednostką, w której JST ma ponad 50% udziałów lub akcji) i złożysz deklarację o zapewnieniu finansowania ze środków budżetowych dla utrzymania trwałości finansowej projektu (w polu C.1 wniosku).</t>
    </r>
  </si>
  <si>
    <r>
      <t xml:space="preserve">4.	</t>
    </r>
    <r>
      <rPr>
        <b/>
        <sz val="14"/>
        <rFont val="Arial"/>
        <family val="2"/>
        <charset val="238"/>
      </rPr>
      <t>Jeśli spełniasz łącznie powyższe warunki wypełnij jedynie arkusz „Analiza ekonomiczna” oraz pomocniczo na jej cele tabelę nr 1.Założenia (elementy, które będą miały zastosowanie w analizie ekonomicznej).</t>
    </r>
  </si>
  <si>
    <t>Jeśli koszt kwalifikowalny projektu w momencie złożenia wniosku o dofinansowanie wynosi 
co najmniej 50 mln zł:</t>
  </si>
  <si>
    <t>2.	Wypełniasz wszystkie tabele wskazane w załączniku (z możliwością ich rozbudowania/uzupełnienia).</t>
  </si>
  <si>
    <t>Projekty składany w sposób niekonkurencyjny:</t>
  </si>
  <si>
    <t>Jeśli składasz projekt w trybie niekonkurencyjnym (projekt znajduje się na liście przedsięwzięć priorytetowych w Kontrakcie Programowym dla Województwa Śląskiego) możemy w regulaminie naboru wskazać dodatkowo, iż będziesz zobowiązany złożyć studium wykonalności lub inny dokument obejmujący zakresem analizy finansowo-ekonomicznej.</t>
  </si>
  <si>
    <t>Analiza finansowa 
i ekonomiczna</t>
  </si>
  <si>
    <t>Tytuł projektu:</t>
  </si>
  <si>
    <t>Wersja wniosku:</t>
  </si>
  <si>
    <t xml:space="preserve">Nazwa wnioskodawcy: </t>
  </si>
  <si>
    <t>Miejscowość:</t>
  </si>
  <si>
    <t>Data:</t>
  </si>
  <si>
    <r>
      <rPr>
        <b/>
        <u/>
        <sz val="11"/>
        <color rgb="FF000000"/>
        <rFont val="Arial"/>
      </rPr>
      <t xml:space="preserve">INSTRUKCJA:
</t>
    </r>
    <r>
      <rPr>
        <sz val="11"/>
        <color rgb="FF000000"/>
        <rFont val="Arial"/>
      </rPr>
      <t>Wskaż tytuł projektu, wersję wniosku (np. 001), nazwę wnioskodkawcy, miejscowość i datę - wypełnij szare pola. Jeśli analiza będzie wymagała korekty w wynku uwag, wzkaź wersję wniosku, do której zaktualizowana analiza jest dołączona. Pozwoli to na poprawną identyfikację załącznika.</t>
    </r>
  </si>
  <si>
    <t>Wyszczególnienie</t>
  </si>
  <si>
    <t>Jednostka/wartość/zmienna</t>
  </si>
  <si>
    <t>Stopa dyskontowa dla analizy finansowej</t>
  </si>
  <si>
    <t>Stopa dyskontowa dla analizy ekonomicznej</t>
  </si>
  <si>
    <t>Wartości w cenach stałych/zmiennych</t>
  </si>
  <si>
    <t>Analiza skonsolidowana</t>
  </si>
  <si>
    <t>Zmiany w kapitale obrotowym netto</t>
  </si>
  <si>
    <t>Metoda analizy:</t>
  </si>
  <si>
    <t>a) Czy możliwe jest oddzielenie strumienia przychodów projektu od ogólnego strumienia przychodów beneficjenta?</t>
  </si>
  <si>
    <t>b) Czy możliwe jest oddzielenie strumienia kosztów operacyjnych i nakładów inwestycyjnych na realizację projektu od ogólnego strumienia kosztów operacyjnych i nakładów inwestycyjnych beneficjenta?</t>
  </si>
  <si>
    <t>Kwalifikowalność VAT</t>
  </si>
  <si>
    <t>Amortyzacja dla poszczególnych składników majątku
(obowiązek zgodności z polityką rachunkowości)</t>
  </si>
  <si>
    <t>stopa amortyzacji</t>
  </si>
  <si>
    <t>podstawa liczenia amortyzacji (zgodnie z WND)</t>
  </si>
  <si>
    <t>1….</t>
  </si>
  <si>
    <t>2….</t>
  </si>
  <si>
    <t>3…</t>
  </si>
  <si>
    <t>…</t>
  </si>
  <si>
    <t>Liczba lat okresu odniesienia</t>
  </si>
  <si>
    <t>Rok bazowy</t>
  </si>
  <si>
    <t>Uzasadnienie dla przyjętego roku bazowego:</t>
  </si>
  <si>
    <t>Nakłady odtworzeniowe</t>
  </si>
  <si>
    <t>Uzasadnienie (w przypadku ponoszenia nakładów odtworzeniowych):</t>
  </si>
  <si>
    <t>Metoda liczenia wartości rezydualnej:</t>
  </si>
  <si>
    <t>Uzasadnienie (w przypadku innej metody liczenia wartości rezydualnej niz zaproponowana przez IZ FE SL 2021-2027):</t>
  </si>
  <si>
    <t>Źródło danych dla wskazanych w WND wielkości nakładów inwestycyjnych:</t>
  </si>
  <si>
    <t>Pozostałe istotne założenia dla przeprowadzonych analiz (np. uzasadnienie przyjęcia wysokości nakładów na realizację, odbiegających od rynkowych; czy podane kwoty są wartościami netto, czy brutto; informacje czy projekt generuje dochód, czy wskaźniki rentowności uzasadniają wsparcie projektu środkami unijnymi):</t>
  </si>
  <si>
    <r>
      <t>Założenia do wyliczeń</t>
    </r>
    <r>
      <rPr>
        <sz val="11"/>
        <rFont val="Arial"/>
        <family val="2"/>
        <charset val="238"/>
      </rPr>
      <t xml:space="preserve">
(przykładowe) </t>
    </r>
  </si>
  <si>
    <t xml:space="preserve">Jednostka </t>
  </si>
  <si>
    <t>Wartość</t>
  </si>
  <si>
    <t>Rok 1 
(bazowy)</t>
  </si>
  <si>
    <t>Rok 2</t>
  </si>
  <si>
    <t>Rok 3</t>
  </si>
  <si>
    <t xml:space="preserve">Rok 4 </t>
  </si>
  <si>
    <t xml:space="preserve">Rok 5 </t>
  </si>
  <si>
    <t xml:space="preserve">Rok 6 </t>
  </si>
  <si>
    <t xml:space="preserve">Rok 7 </t>
  </si>
  <si>
    <t xml:space="preserve">Rok 8 </t>
  </si>
  <si>
    <t xml:space="preserve">Rok 9 </t>
  </si>
  <si>
    <t>Rok 10 […]</t>
  </si>
  <si>
    <t>Cena jednostkowa - produkt 1</t>
  </si>
  <si>
    <t>Ilość sprzedanych jednostek - produkt 1</t>
  </si>
  <si>
    <t>Cena jednostkowa - produkt 2</t>
  </si>
  <si>
    <t>Ilość sprzedanych jednostek - produkt 2</t>
  </si>
  <si>
    <t xml:space="preserve">Zużycie energii </t>
  </si>
  <si>
    <t>Koszt jednostki energii</t>
  </si>
  <si>
    <t xml:space="preserve">Liczba osób zatrudnionych </t>
  </si>
  <si>
    <t xml:space="preserve">Średnie wynagrodzenie </t>
  </si>
  <si>
    <r>
      <rPr>
        <b/>
        <u/>
        <sz val="11"/>
        <rFont val="Arial"/>
        <family val="2"/>
        <charset val="238"/>
      </rPr>
      <t>INSTRUKCJA:</t>
    </r>
    <r>
      <rPr>
        <sz val="11"/>
        <rFont val="Arial"/>
        <family val="2"/>
        <charset val="238"/>
      </rPr>
      <t xml:space="preserve">
W pierwszym arkuszu przedstaw założenia do sporządzenia analizy finansowej i ekonomicznej według zaprezentowanej tabeli.</t>
    </r>
  </si>
  <si>
    <r>
      <rPr>
        <sz val="11"/>
        <rFont val="Symbol"/>
        <family val="1"/>
        <charset val="2"/>
      </rPr>
      <t>®</t>
    </r>
    <r>
      <rPr>
        <sz val="11"/>
        <rFont val="Arial"/>
        <family val="2"/>
        <charset val="238"/>
      </rPr>
      <t xml:space="preserve"> W kolumnie „Jednostka/wartość/zmienna” wskaż informacje, zgodnie z instrukcjami. Kiedy najedziesz na pole, pojawi się komunikat, jakie dane należy wskazać albo wybrać z listy rozwijanej. Nie zmieniaj nic samodzielnie. Wpisanie innej wartości niż ta, której oczekujemy spowoduje, iż pojawi się komunikat o błędzie.
</t>
    </r>
    <r>
      <rPr>
        <sz val="11"/>
        <rFont val="Symbol"/>
        <family val="1"/>
        <charset val="2"/>
      </rPr>
      <t>®</t>
    </r>
    <r>
      <rPr>
        <sz val="11"/>
        <rFont val="Arial"/>
        <family val="2"/>
        <charset val="238"/>
      </rPr>
      <t xml:space="preserve"> Niektóre pola są opisowe – tam wpisz uzasadnienie lub inne wymagane informacje, o jakie prosimy. Jeśli zabraknie miejsca na opis, dołóż wiersz i dokończ w kolejnej komórce.</t>
    </r>
  </si>
  <si>
    <r>
      <rPr>
        <u/>
        <sz val="11"/>
        <rFont val="Arial"/>
        <family val="2"/>
        <charset val="238"/>
      </rPr>
      <t>Ważne informacje:</t>
    </r>
    <r>
      <rPr>
        <sz val="11"/>
        <rFont val="Arial"/>
        <family val="2"/>
        <charset val="238"/>
      </rPr>
      <t xml:space="preserve">
1. Analizy przeprowadź w polskich złotych (zł).
2. Stopa dyskontowa to stopa, przy użyciu której przyszłe wartości sprowadza się do wartości bieżącej, wyrażająca alternatywny koszt kapitału. Stopa dyskontowa dla modelu w cenach stałych wynosi 4%. Jeśli przeprowadzasz analizę w cenach bieżących – stopa dyskontowa wynosi 9%.
3. Skonsolidowana analiza dotyczy sytuacji, kiedy w projekcie występuje wiele podmiotów zaangażowanych w realizację inwestycji. Przeprowadzając analizę ekonomiczną, weź pod uwagę wyniki analizy skonsolidowanej. Szczegóły dot. analizy skonsolidowanej znajdziesz w wytycznych dot. przygotowania projektów → Wykaz pojęć – analiza skonsolidowana. Ważne: Jeśli realizujesz projekt w formule grantowej lub parasolowej nie ma konieczności przeprowadzania skonsolidowanej analizy finansowej.
4. Analizę finansową możesz przeprowadzić za pomocą metody standardowej bądź metody złożonej. Wybór odpowiedniej metody zależy od kategorii Twojej inwestycji. Odpowiedz na pytania wskazane w tabeli z założeniami, aby prawidłowo ustalić metodę analizy.
</t>
    </r>
    <r>
      <rPr>
        <sz val="11"/>
        <rFont val="Symbol"/>
        <family val="1"/>
        <charset val="2"/>
      </rPr>
      <t>®</t>
    </r>
    <r>
      <rPr>
        <sz val="11"/>
        <rFont val="Arial"/>
        <family val="2"/>
        <charset val="238"/>
      </rPr>
      <t xml:space="preserve"> Odpowiesz pozytywnie na oba pytania – automatycznie zostanie wskazana metoda standardowa.
</t>
    </r>
    <r>
      <rPr>
        <sz val="11"/>
        <rFont val="Symbol"/>
        <family val="1"/>
        <charset val="2"/>
      </rPr>
      <t>®</t>
    </r>
    <r>
      <rPr>
        <sz val="11"/>
        <rFont val="Arial"/>
        <family val="2"/>
        <charset val="238"/>
      </rPr>
      <t xml:space="preserve"> Jeśli na przynajmniej jedno pytanie odpowiesz „nie”, zostanie automatycznie wskazana metoda złożona analizy.
</t>
    </r>
    <r>
      <rPr>
        <sz val="11"/>
        <rFont val="Symbol"/>
        <family val="1"/>
        <charset val="2"/>
      </rPr>
      <t>®</t>
    </r>
    <r>
      <rPr>
        <sz val="11"/>
        <rFont val="Arial"/>
        <family val="2"/>
        <charset val="238"/>
      </rPr>
      <t xml:space="preserve"> Szczegóły do każdej z metod znajdziesz w wytycznych dot. przygotowania projektów → podrozdział 6.5. Metody analizy finansowej w zależności od kategorii inwestycji.
</t>
    </r>
    <r>
      <rPr>
        <sz val="11"/>
        <rFont val="Symbol"/>
        <family val="1"/>
        <charset val="2"/>
      </rPr>
      <t>®</t>
    </r>
    <r>
      <rPr>
        <sz val="11"/>
        <rFont val="Arial"/>
        <family val="2"/>
        <charset val="238"/>
      </rPr>
      <t xml:space="preserve"> Załączony wzór tabel wynikowych uwzględnia zarówno zastosowanie metody standardowej, jak i złożonej. Jeśli stosujesz metodę standardową, sformatuj tabele w arkuszu 3. Przychody oraz 4. Koszty operacyjne, według wskazówek zawartych w tych arkuszach.
5. Okres odniesienia analizy (horyzont czasowy inwestycji) to okres, za który sporządzasz prognozę przepływów pieniężnych generowanych przez analizowany projekt. Uwzględnia okres realizacji projektu i okres po jego ukończeniu, tj. fazę inwestycyjną i operacyjną. Powinien odzwierciedlać okres ekonomicznego życia projektu planowanego do dofinansowania z funduszy UE. W poniższej tabeli prezentujemy, jaki okres odniesienia powinieneś zastosować w poszczególnych obszarach wsparcia:</t>
    </r>
  </si>
  <si>
    <t>Sektor</t>
  </si>
  <si>
    <r>
      <t xml:space="preserve">Okres odniesienia </t>
    </r>
    <r>
      <rPr>
        <sz val="11"/>
        <rFont val="Arial"/>
        <family val="2"/>
        <charset val="238"/>
      </rPr>
      <t>(w latach)</t>
    </r>
  </si>
  <si>
    <t>Badania i Innowacyjność</t>
  </si>
  <si>
    <t>Infrastruktura biznesowa</t>
  </si>
  <si>
    <t>IT</t>
  </si>
  <si>
    <t>Efektywność energetyczna</t>
  </si>
  <si>
    <t>Energia odnawialna - produkcja energii elektrycznej</t>
  </si>
  <si>
    <t>Energia odnawialna - produkcja energii cieplnej</t>
  </si>
  <si>
    <t>Wsparcie dla klimatu</t>
  </si>
  <si>
    <t>Wzmocnienie służb ratowniczych</t>
  </si>
  <si>
    <t>Gospodarka wodno-ściekowa</t>
  </si>
  <si>
    <t>Gospodarowanie odpadami</t>
  </si>
  <si>
    <t>Bioróżnorodność</t>
  </si>
  <si>
    <t>Transport miejski</t>
  </si>
  <si>
    <t>Trasy rowerowe</t>
  </si>
  <si>
    <t>Drogi</t>
  </si>
  <si>
    <t>Koleje</t>
  </si>
  <si>
    <t>Edukacja</t>
  </si>
  <si>
    <t>Infrastruktura społeczna</t>
  </si>
  <si>
    <t>Kultura i turystyka</t>
  </si>
  <si>
    <t>Rewitalizacja</t>
  </si>
  <si>
    <t>Poprawa stosunków wodnych w obszarze oddziaływania kopalń</t>
  </si>
  <si>
    <t>Rekultywacja terenów zdegradowanych</t>
  </si>
  <si>
    <t>Pozostałe</t>
  </si>
  <si>
    <t>Jeśli Twój projekt dotyczy wielu obszarów, odpowiednim okresem odniesienia będzie ten najdłuższy. W szczególnych przypadkach możesz przyjąć inny okres odniesienia niż proponowany (dotyczy to zastosowania w projekcie mechanizmu monitorowania i wycofania). Wymaga to jednak wskazania uzasadnienia w polu opisowym w arkuszu 1. Założenia.</t>
  </si>
  <si>
    <r>
      <t xml:space="preserve">6. Rok bazowy w analizie finansowej i ekonomicznej to:
</t>
    </r>
    <r>
      <rPr>
        <sz val="11"/>
        <rFont val="Symbol"/>
        <family val="1"/>
        <charset val="2"/>
      </rPr>
      <t>®</t>
    </r>
    <r>
      <rPr>
        <sz val="11"/>
        <rFont val="Arial"/>
        <family val="2"/>
        <charset val="238"/>
      </rPr>
      <t xml:space="preserve"> rok rozpoczęcia realizacji projektu (np. rok rozpoczęcia robót budowlanych) lub,
</t>
    </r>
    <r>
      <rPr>
        <sz val="11"/>
        <rFont val="Symbol"/>
        <family val="1"/>
        <charset val="2"/>
      </rPr>
      <t>®</t>
    </r>
    <r>
      <rPr>
        <sz val="11"/>
        <rFont val="Arial"/>
        <family val="2"/>
        <charset val="238"/>
      </rPr>
      <t xml:space="preserve"> rok złożenia wniosku o dofinansowanie – jeśli wniosek o dofinansowanie został sporządzony, gdy realizacja projektu została już rozpoczęta lub,
</t>
    </r>
    <r>
      <rPr>
        <sz val="11"/>
        <rFont val="Symbol"/>
        <family val="1"/>
        <charset val="2"/>
      </rPr>
      <t>®</t>
    </r>
    <r>
      <rPr>
        <sz val="11"/>
        <rFont val="Arial"/>
        <family val="2"/>
        <charset val="238"/>
      </rPr>
      <t xml:space="preserve"> data zawarcia pierwszej umowy z wykonawcą na wykonanie robót budowlanych lub pierwsze prawnie wiążące zobowiązanie do zamówienia urządzeń lub inne zobowiązanie podejmowane w celu realizacji projektu, zależnie od tego, co nastąpi najpierw.
</t>
    </r>
    <r>
      <rPr>
        <b/>
        <sz val="11"/>
        <rFont val="Arial"/>
        <family val="2"/>
        <charset val="238"/>
      </rPr>
      <t xml:space="preserve">Zakupu gruntów oraz prac przygotowawczych (np. prac geodezyjnych lub uzyskania zezwoleń, czy przeprowadzenia studiów wykonalności) nie uznaje się za rozpoczęcie rzeczowej realizacji projektu.
W założeniach uzasadnij przyjęty rok bazowy dla inwestycji.
</t>
    </r>
    <r>
      <rPr>
        <sz val="11"/>
        <rFont val="Arial"/>
        <family val="2"/>
        <charset val="238"/>
      </rPr>
      <t>7. Definicję nakładów odtworzeniowych znajdziesz w wytycznych dot. projektów inwestycyjnych → Wykaz pojęć – nakłady odtworzeniowe. W polu opisowym uzasadnij szczegółowo konieczność ponoszenia nakładów odtworzeniowych dla zapewnienia operacyjności projektu.</t>
    </r>
  </si>
  <si>
    <t>Wartość majątku na początek danego roku</t>
  </si>
  <si>
    <t>Amortyzacja/ Wysokość odpisów umorzeniowych</t>
  </si>
  <si>
    <t>Wartość majątku na koniec danego roku</t>
  </si>
  <si>
    <t xml:space="preserve">KAPITAŁ OBROTOWY NETTO - </t>
  </si>
  <si>
    <t>Rok 1</t>
  </si>
  <si>
    <t>Gotówka</t>
  </si>
  <si>
    <t>Należności bieżące</t>
  </si>
  <si>
    <t>Zapasy</t>
  </si>
  <si>
    <t>Zobowiązania bieżące</t>
  </si>
  <si>
    <t>Kapitał Obrotowy netto</t>
  </si>
  <si>
    <t xml:space="preserve"> </t>
  </si>
  <si>
    <t>Zmiana w kapitale obrotowym</t>
  </si>
  <si>
    <r>
      <rPr>
        <b/>
        <u/>
        <sz val="11"/>
        <rFont val="Arial"/>
        <family val="2"/>
        <charset val="238"/>
      </rPr>
      <t xml:space="preserve">INSTRUKCJA:
</t>
    </r>
    <r>
      <rPr>
        <sz val="11"/>
        <rFont val="Arial"/>
        <family val="2"/>
        <charset val="238"/>
      </rPr>
      <t xml:space="preserve">
W tym arkuszu przedstaw kalkulację amortyzacji/umorzeń oraz oszacowanie nakładów odtworzeniowych, jeżeli wystąpią. Metoda oraz okres amortyzacji dla każdego typu aktywów muszą być zgodne z Twoją polityką rachunkowości (lub operatora/partnera). Amortyzacja nie stanowi faktycznego przepływu pieniężnego i nie jest uwzględniana w kosztach operacyjnych w ramach analizy finansowej. Może jednak wpływać na wartość rezydualną.
W arkuszu tym możesz również przedstawić, w dodatkowej tabeli, zmianę w kapitale obrotowym, jeżeli taka zmiana zachodzi. Szczegóły w tym zakresie znajdziesz w wytycznych dot. projektów inwestycyjnych → Wykaz pojęć – zmiany w kapitale obrotowym netto. Jeśli je wykażesz, uwzględnij je również w przepływach pieniężnych branych pod uwagę w celu wyliczenia wskaźników efektywności finansowej (arkusz 6. Rentowność).
</t>
    </r>
    <r>
      <rPr>
        <b/>
        <sz val="11"/>
        <rFont val="Arial"/>
        <family val="2"/>
        <charset val="238"/>
      </rPr>
      <t>Jeśli Twoja inwestycja obejmuje majątek amortyzowany różną stopą amortyzacji, skopiuj tabelę dotyczącą kalkulacji amortyzacji tyle razy ile potrzeba. Informacje w tej tabeli musza być spójne z wielkościami wskazanymi w założeniach.</t>
    </r>
  </si>
  <si>
    <t>Uzasadnienie dla rodzaju i wielkości wskazanych przychodów:</t>
  </si>
  <si>
    <t>Rodzaje przychodów</t>
  </si>
  <si>
    <t>Rok 8</t>
  </si>
  <si>
    <t>I. Przychody ogółem - wnioskowany projekt (III-II)</t>
  </si>
  <si>
    <t>Wartość przychodu 1</t>
  </si>
  <si>
    <t>Wartość przychodu 2</t>
  </si>
  <si>
    <t>II. Przychody ogółem - wariant bezinwestycyjny</t>
  </si>
  <si>
    <t>III. Przychody ogółem - wariant inwestycyjny</t>
  </si>
  <si>
    <r>
      <rPr>
        <b/>
        <u/>
        <sz val="11"/>
        <rFont val="Arial"/>
        <family val="2"/>
        <charset val="238"/>
      </rPr>
      <t xml:space="preserve">INSTRUKCJA:
</t>
    </r>
    <r>
      <rPr>
        <sz val="11"/>
        <rFont val="Arial"/>
        <family val="2"/>
        <charset val="238"/>
      </rPr>
      <t xml:space="preserve">W tym arkuszu przedstaw poszczególne rodzaje przychodów, generowanych przez projekt, w rocznych przedziałach czasowych Podstawą szacowania przychodów powinna być tabela założeń, zawierająca określenie prognozowanych ilości sprzedanych produktów/usług oraz prognozowane ceny jednostkowe. Definicję przychodu znajdziesz w wytycznych dot. projektów inwestycyjnych → Wykaz pojęć – przychód. Natomiast szczegóły w zakresie ustalania przychodów znajdziesz w wytycznych dot. projektów inwestycyjnych → część dot. określenia przychodów projektu, kalkulacji taryf.
</t>
    </r>
    <r>
      <rPr>
        <u/>
        <sz val="11"/>
        <rFont val="Arial"/>
        <family val="2"/>
        <charset val="238"/>
      </rPr>
      <t xml:space="preserve">Ważne informacje:
</t>
    </r>
    <r>
      <rPr>
        <sz val="11"/>
        <rFont val="Symbol"/>
        <family val="1"/>
        <charset val="2"/>
      </rPr>
      <t>®</t>
    </r>
    <r>
      <rPr>
        <sz val="11"/>
        <rFont val="Arial"/>
        <family val="2"/>
        <charset val="238"/>
      </rPr>
      <t xml:space="preserve"> W polu opisowym, w tym arkuszu, przedstaw uzasadnienie dla rodzaju i wielkości wskazanych przychodów.
</t>
    </r>
    <r>
      <rPr>
        <sz val="11"/>
        <rFont val="Symbol"/>
        <family val="1"/>
        <charset val="2"/>
      </rPr>
      <t>®</t>
    </r>
    <r>
      <rPr>
        <sz val="11"/>
        <rFont val="Arial"/>
        <family val="2"/>
        <charset val="238"/>
      </rPr>
      <t xml:space="preserve"> Przychodem co do zasady nie będą transfery z budżetu państwa lub samorządu ani z publicznych systemów ubezpieczeń (np. dotacje na działalność oraz subsydia).
</t>
    </r>
    <r>
      <rPr>
        <sz val="11"/>
        <rFont val="Symbol"/>
        <family val="1"/>
        <charset val="2"/>
      </rPr>
      <t>®</t>
    </r>
    <r>
      <rPr>
        <sz val="11"/>
        <rFont val="Arial"/>
        <family val="2"/>
        <charset val="238"/>
      </rPr>
      <t xml:space="preserve"> Wszystkie przychody włącznie z dotacjami, subsydiami itp., wykaż we wpływach całkowitych w analizie trwałości finansowej projektu (arkusz 7. Trwałość).
</t>
    </r>
    <r>
      <rPr>
        <u/>
        <sz val="11"/>
        <rFont val="Arial"/>
        <family val="2"/>
        <charset val="238"/>
      </rPr>
      <t>UWAGA:</t>
    </r>
    <r>
      <rPr>
        <sz val="11"/>
        <rFont val="Arial"/>
        <family val="2"/>
        <charset val="238"/>
      </rPr>
      <t xml:space="preserve">
1.  Jeśli analizę przeprowadzasz </t>
    </r>
    <r>
      <rPr>
        <b/>
        <sz val="11"/>
        <rFont val="Arial"/>
        <family val="2"/>
        <charset val="238"/>
      </rPr>
      <t xml:space="preserve">metodą złożoną, wypełnij niebieskie pola. </t>
    </r>
    <r>
      <rPr>
        <sz val="11"/>
        <rFont val="Arial"/>
        <family val="2"/>
        <charset val="238"/>
      </rPr>
      <t>Pozostałe wiersze mają wprowadzone formuły - dane wyliczą się same. 
2.  Jeśli analizę przeprowadzasz metodą standardową, usuń formuły z białego pola w części I . Przychody ogółem - wnioskowany projekt (III-II) i wypełnij tylko tę część. Pamiętaj, aby zmienić formułę w sumowaniu wszystkich przychodów w części wnioskokwany projekt. Wariant inwestycyjny i bezinwestycyjny możesz usunąć, albo wpisz w niebieskie pola "nie dotyczy" możesz usunąć, albo wpisz w niebieskie pola "nie dotyczy". Tabele przygotowaliśmy dla metody złożonej analizy. Dlatego musisz ją dostosować do metody standardowej.</t>
    </r>
  </si>
  <si>
    <t>Uzasadnienie dla rodzajów i wielkości wskazanych kosztów:</t>
  </si>
  <si>
    <t>Rodzaje kosztów</t>
  </si>
  <si>
    <t>I. Wnioskowany projekt (III-II) (razem)</t>
  </si>
  <si>
    <t>1. Zużycie materiałów i energii</t>
  </si>
  <si>
    <t>2. Usługi obce</t>
  </si>
  <si>
    <t>3. Podatki i opłaty</t>
  </si>
  <si>
    <t>4. Wynagrodzenia</t>
  </si>
  <si>
    <t>5. Świadczenia na rzecz pracowników</t>
  </si>
  <si>
    <t>6. Pozostałe</t>
  </si>
  <si>
    <t xml:space="preserve">II. Wariant bezinwestycyjny (razem) </t>
  </si>
  <si>
    <t>III. Wariant inwestycyjny (razem)</t>
  </si>
  <si>
    <r>
      <rPr>
        <b/>
        <u/>
        <sz val="11"/>
        <rFont val="Arial CE"/>
        <charset val="238"/>
      </rPr>
      <t xml:space="preserve">INSTRUKCJA:
</t>
    </r>
    <r>
      <rPr>
        <sz val="11"/>
        <rFont val="Arial CE"/>
        <family val="2"/>
        <charset val="238"/>
      </rPr>
      <t xml:space="preserve">
W arkuszu przedstaw koszty operacyjne generowane przez projekt. Są one niezbędne dla ustalenia wskaźników efektywności finansowej. Definicję kosztu operacyjnego znajdziesz w wytycznych dot. projektów inwestycyjnych → Wykaz pojęć – koszty operacyjne.
</t>
    </r>
    <r>
      <rPr>
        <u/>
        <sz val="11"/>
        <rFont val="Arial CE"/>
        <charset val="238"/>
      </rPr>
      <t xml:space="preserve">Ważne informacje:
</t>
    </r>
    <r>
      <rPr>
        <sz val="11"/>
        <rFont val="Symbol"/>
        <family val="1"/>
        <charset val="2"/>
      </rPr>
      <t>®</t>
    </r>
    <r>
      <rPr>
        <sz val="11"/>
        <rFont val="Arial CE"/>
        <charset val="238"/>
      </rPr>
      <t xml:space="preserve"> W polu opisowym przedstaw uzasadnienie dla rodzaju i wielkości wskazanych kosztów.
</t>
    </r>
    <r>
      <rPr>
        <sz val="11"/>
        <rFont val="Symbol"/>
        <family val="1"/>
        <charset val="2"/>
      </rPr>
      <t>®</t>
    </r>
    <r>
      <rPr>
        <sz val="11"/>
        <rFont val="Arial CE"/>
        <charset val="238"/>
      </rPr>
      <t xml:space="preserve"> Nie  wykazuj tu kosztów amortyzacji, rezerw na nieprzewidziane wydatki, kosztów finansowania (np. odsetek od kredytów), </t>
    </r>
    <r>
      <rPr>
        <b/>
        <sz val="11"/>
        <rFont val="Arial CE"/>
        <charset val="238"/>
      </rPr>
      <t>ani kosztów pośrednich</t>
    </r>
    <r>
      <rPr>
        <sz val="11"/>
        <rFont val="Arial CE"/>
        <charset val="238"/>
      </rPr>
      <t xml:space="preserve">.
</t>
    </r>
    <r>
      <rPr>
        <sz val="11"/>
        <rFont val="Symbol"/>
        <family val="1"/>
        <charset val="2"/>
      </rPr>
      <t>®</t>
    </r>
    <r>
      <rPr>
        <sz val="11"/>
        <rFont val="Arial CE"/>
        <charset val="238"/>
      </rPr>
      <t xml:space="preserve"> Podatki bezpośrednie (m.in. podatek od nieruchomości) możesz uwzględnić w ramach koszów, jeśli stanowią one faktyczny koszt operacyjny ponoszony w związku z funkcjonowaniem projektu oraz istnieje możliwość ich skwantyfikowania</t>
    </r>
    <r>
      <rPr>
        <u/>
        <sz val="11"/>
        <rFont val="Arial CE"/>
        <charset val="238"/>
      </rPr>
      <t>.</t>
    </r>
    <r>
      <rPr>
        <sz val="11"/>
        <rFont val="Arial CE"/>
        <family val="2"/>
        <charset val="238"/>
      </rPr>
      <t xml:space="preserve">
</t>
    </r>
    <r>
      <rPr>
        <u/>
        <sz val="11"/>
        <rFont val="Arial CE"/>
        <charset val="238"/>
      </rPr>
      <t>UWAGA:</t>
    </r>
    <r>
      <rPr>
        <sz val="11"/>
        <rFont val="Arial CE"/>
        <family val="2"/>
        <charset val="238"/>
      </rPr>
      <t xml:space="preserve">
1.  Jeśli analizę przeprowadzasz </t>
    </r>
    <r>
      <rPr>
        <b/>
        <sz val="11"/>
        <rFont val="Arial CE"/>
        <charset val="238"/>
      </rPr>
      <t xml:space="preserve">metodą złożoną, wypełnij niebieskie pola. </t>
    </r>
    <r>
      <rPr>
        <sz val="11"/>
        <rFont val="Arial CE"/>
        <family val="2"/>
        <charset val="238"/>
      </rPr>
      <t>Pozostałe wiersze mają wprowadzone formuły - dane wyliczą się same. 
2.  Jeśli analizę przeprowadzasz metodą standardową, usuń formuły z białego pola w części I. Wnioskowany projekt (III-II) (razem) i wypełnij tylko tę część. Pamiętaj, aby zmienić formułę w sumowaniu wszystkich kosztów w części wnioskowany projekt. Wariant inwestycyjny i bezinwestycyjny możesz usunąć, albo wpisz w niebieskie pola "nie dotyczy". Tabele przygotowaliśmy dla metody złożonej analizy. Dlatego musisz ją dostosować do metody standardowej.</t>
    </r>
  </si>
  <si>
    <t>Okres odniesienia analizy finansowej</t>
  </si>
  <si>
    <t>Pozostały okres ekonomicznego życia aktywów trwałych projektu</t>
  </si>
  <si>
    <t>Rok …</t>
  </si>
  <si>
    <t>Rok …2</t>
  </si>
  <si>
    <t>Rok …3</t>
  </si>
  <si>
    <t>Rok …4</t>
  </si>
  <si>
    <t>Rok …5</t>
  </si>
  <si>
    <t>Przychody operacyjne</t>
  </si>
  <si>
    <t>Koszty operacyjne (wraz z nakładami odtworzeniowymi)</t>
  </si>
  <si>
    <t>Przepływy pieniężne netto</t>
  </si>
  <si>
    <t>Współczynnik dyskontowy - rok</t>
  </si>
  <si>
    <t>Współczynnik dyskontowy</t>
  </si>
  <si>
    <t>Metoda a) Wartość rezydualna</t>
  </si>
  <si>
    <t>Metoda b) Wartość rezydualna</t>
  </si>
  <si>
    <r>
      <rPr>
        <b/>
        <u/>
        <sz val="11"/>
        <color rgb="FF000000"/>
        <rFont val="Arial"/>
      </rPr>
      <t xml:space="preserve">INSTRUKCJA:
</t>
    </r>
    <r>
      <rPr>
        <sz val="11"/>
        <color rgb="FF000000"/>
        <rFont val="Arial"/>
      </rPr>
      <t xml:space="preserve">
W tym arkuszu przedstaw wyliczenie wartości rezydualnej. Definicję wartości rezydualnej znajdziesz w wytycznych dot. projektów inwestycyjnych → Wykaz pojęć – wartość rezydualna. Wzory tabel wynikowych uwzględniają obliczenie wartości rezydualnej w oparciu o bieżącą wartość netto przepływów pieniężnych, wygenerowanych przez projekt w latach wykraczających poza okres odniesienia. W sekcji UWAGA, znajdziesz informacje, w jaki sposób wypełnić tą część. Szczegóły odnajdziesz również w wytycznych dot. przygotowania projektów → Załącznik nr 4.
</t>
    </r>
    <r>
      <rPr>
        <u/>
        <sz val="11"/>
        <color rgb="FF000000"/>
        <rFont val="Arial"/>
      </rPr>
      <t xml:space="preserve">Ważne informacje:
</t>
    </r>
    <r>
      <rPr>
        <sz val="11"/>
        <color rgb="FF000000"/>
        <rFont val="Symbol"/>
      </rPr>
      <t>®</t>
    </r>
    <r>
      <rPr>
        <sz val="11"/>
        <color rgb="FF000000"/>
        <rFont val="Arial"/>
      </rPr>
      <t xml:space="preserve"> Jeśli przyjmiesz inną metodę liczenia wartości rezydualnej niż za pomocą przepływów finansowych, wskaż w założeniach (arkusz 1. Założenia) uzasadnienie. Uzasadnienie może np. wskazywać, że dany składnik projektu nie generuje przychodów, ani oszczędności kosztów operacyjnych</t>
    </r>
    <r>
      <rPr>
        <sz val="11"/>
        <rFont val="Arial"/>
        <family val="2"/>
        <charset val="238"/>
      </rPr>
      <t xml:space="preserve"> lub okres amortyzacji jest krótszy niż okres odniesienia analizy, zatem nie występuje pozostały okres ekonomicznego życia aktywów wykraczający poza okres odniesienia.</t>
    </r>
    <r>
      <rPr>
        <sz val="11"/>
        <color rgb="FFFF0000"/>
        <rFont val="Arial"/>
      </rPr>
      <t xml:space="preserve">
</t>
    </r>
    <r>
      <rPr>
        <sz val="11"/>
        <color rgb="FF000000"/>
        <rFont val="Symbol"/>
      </rPr>
      <t>®</t>
    </r>
    <r>
      <rPr>
        <sz val="11"/>
        <color rgb="FF000000"/>
        <rFont val="Arial"/>
      </rPr>
      <t xml:space="preserve"> Inną metodą liczenia wartości rezydualnej może być: wycena wartości aktywów trwałych netto, określona przy wykorzystaniu metody i okresu amortyzacji zgodnych z polityką rachunkowości beneficjenta/operatora.
</t>
    </r>
    <r>
      <rPr>
        <sz val="11"/>
        <color rgb="FF000000"/>
        <rFont val="Symbol"/>
      </rPr>
      <t>®</t>
    </r>
    <r>
      <rPr>
        <sz val="11"/>
        <color rgb="FF000000"/>
        <rFont val="Arial"/>
      </rPr>
      <t xml:space="preserve"> Jeśli projekt obejmuje budynki użyteczności publicznej w rozumieniu rozporządzenia Ministra Infrastruktury z dnia 12 kwietnia 2002 r. w sprawie warunków technicznych, jakim powinny odpowiadać budynki i ich usytuowanie (Dz. U. z 2022 r. poz. 1225) lub budynki mieszkalne wielorodzinne, które będą wykorzystywane w ten sam sposób po zakończeniu okresu odniesienia i nie ma możliwości potencjalnego osiągnięcia korzyści finansowej w wyniku ich sprzedaży, wartość rezydualną możesz wskazać „0”. Przedstaw w tym zakresie szczegółowe uzasadnienie w polu opisowym, w pierwszym arkuszu.
</t>
    </r>
    <r>
      <rPr>
        <u/>
        <sz val="11"/>
        <color rgb="FF000000"/>
        <rFont val="Arial"/>
      </rPr>
      <t xml:space="preserve">UWAGA:
</t>
    </r>
    <r>
      <rPr>
        <sz val="11"/>
        <color rgb="FF000000"/>
        <rFont val="Arial"/>
      </rPr>
      <t xml:space="preserve">1. W części tabeli dot. </t>
    </r>
    <r>
      <rPr>
        <b/>
        <sz val="11"/>
        <color rgb="FF000000"/>
        <rFont val="Arial"/>
      </rPr>
      <t xml:space="preserve">okresu odniesienia analizy finansowej </t>
    </r>
    <r>
      <rPr>
        <sz val="11"/>
        <color rgb="FF000000"/>
        <rFont val="Arial"/>
      </rPr>
      <t xml:space="preserve">uwzględnij przychody operacyjne (Tabela 3. Przychody) oraz koszty operacyjne (Tabela 4. Koszty operacyjne) dla wariantu </t>
    </r>
    <r>
      <rPr>
        <b/>
        <sz val="11"/>
        <color rgb="FF000000"/>
        <rFont val="Arial"/>
      </rPr>
      <t>wnioskowany projekt.</t>
    </r>
    <r>
      <rPr>
        <sz val="11"/>
        <color rgb="FF000000"/>
        <rFont val="Arial"/>
      </rPr>
      <t xml:space="preserve"> Przepływy pieniężne netto stanowią różnicę pomiędzy przychodami operacyjnymi a kosztami operacyjnymi.  Wprowadziliśmy już formuły, które ułatwią Ci identyfikację, z których miejsc należy brać dane.
</t>
    </r>
    <r>
      <rPr>
        <b/>
        <sz val="11"/>
        <color rgb="FF000000"/>
        <rFont val="Arial"/>
      </rPr>
      <t xml:space="preserve">
</t>
    </r>
    <r>
      <rPr>
        <sz val="11"/>
        <color rgb="FF000000"/>
        <rFont val="Arial"/>
      </rPr>
      <t xml:space="preserve">2. W części tabeli dot. </t>
    </r>
    <r>
      <rPr>
        <b/>
        <sz val="11"/>
        <color rgb="FF000000"/>
        <rFont val="Arial"/>
      </rPr>
      <t>pozostałego okresu ekonomicznego życia aktywów trwałych projektu</t>
    </r>
    <r>
      <rPr>
        <sz val="11"/>
        <color rgb="FF000000"/>
        <rFont val="Arial"/>
      </rPr>
      <t xml:space="preserve"> wskaż przychody operacyjne oraz koszty operacyjne oszacowane na podstawie ostatniego roku odniesienia analizy - niebieskie pola. Wartości te należy wskazać przez tyle lat, ile pozostaje (po odjęciu okresu odniesienia) do całkowitego zamortyzowania się aktywów objętych projektem. Dla sprawdzenia okresu ekonomicznego życia projektu wykraczającego poza okres odniesienia, możesz posłużyć się Tabelą 2. Amortyzacja i kapitał obrot., sprawdzając do jakiego roku (poza okres odniesienia) majątek zamortyzuje się całkowicie. Przepływy pieniężne netto stanowią różnicę pomiędzy przychodami operacyjnymi a kosztami operacyjnymi.
3. W zielonych komórkach, w wierszach dotyczących wartości rezydualnej (w ostatnim roku okresu odniesienia) przedstaw wartość zdyskontowanych przepływów pieniężnych netto z części tabeli dot. pozostałego okresu ekonomicznego życia aktywów trwałych projektu. Zastosuj jedną z podanych metod:
</t>
    </r>
    <r>
      <rPr>
        <b/>
        <u/>
        <sz val="11"/>
        <color rgb="FF000000"/>
        <rFont val="Arial"/>
      </rPr>
      <t>a)</t>
    </r>
    <r>
      <rPr>
        <sz val="11"/>
        <color rgb="FF000000"/>
        <rFont val="Arial"/>
      </rPr>
      <t xml:space="preserve"> dyskontowanie przepływy pieniężnych netto z poszczególnych lat (pozostałego okres ekonomicznego życia aktywów trwałych projektu) według współczynnika dyskontowego sprowadzającego wartość do wartości z ostatniego roku okresu odniesienia. W praktyce oznacza to przemnożenie konkretnej wartości przepływu pieniężnego netto z danego roku (z pozostałego okresu ekonomicznego życia aktywów trwałych projektu) poprzez współczynnik dyskontowy uwzględniający pierwszy rok pozostałego okresu ekonomicznego życia aktywów trwałych projektu jako "1", a następnie w oznaczonej na zielono pozycji wartość rezydualna, zsumowanie przemnożonych wartości. Wzór na współczynnik dyskontowy opisany jest w Załączniku nr 1 do Wytyczne dotyczące zagadnień związanych z przygotowaniem projektów inwestycyjnych, w tym hybrydowych na lata 2021-2027.
</t>
    </r>
    <r>
      <rPr>
        <b/>
        <u/>
        <sz val="11"/>
        <color rgb="FF000000"/>
        <rFont val="Arial"/>
      </rPr>
      <t xml:space="preserve">b) </t>
    </r>
    <r>
      <rPr>
        <sz val="11"/>
        <color rgb="FF000000"/>
        <rFont val="Arial"/>
      </rPr>
      <t xml:space="preserve">dyskontowanie przepływy pieniężnych z poszczególnych lat poprzez zastosowanie formuły finansowej MS Excel – NPV. W tym przypadku do wyliczenia należy uwzględnić stopę dyskontową stosowaną w analizie oraz lata obejmujące pozostały okres ekonomicznego życia aktywów trwałych projektu. Pierwszy rok objęty formułą to pierwszy rok pozostałego okresu ekonomicznego życia aktywów trwałych projektu.
Tabela powyżej prezentuje obydwie metody. Wynik obliczenia wartości rezydualnej każdą z tych metod musi być taki sam.
Tak otrzymana wartość rezydualna w ostatnim roku okresu odniesienia, w przypadku uwzględniania jej przy badaniu rentowności, musi zostać zdyskontowana analogicznie do innych pozycji we właściwych tabelach. 
</t>
    </r>
  </si>
  <si>
    <t>Wskaźniki rentowności  (bez uwzględnienia dotacji)</t>
  </si>
  <si>
    <t>Wartość zdyskontowana</t>
  </si>
  <si>
    <t>Wpływy ogółem</t>
  </si>
  <si>
    <t xml:space="preserve">Przychody ze sprzedaży </t>
  </si>
  <si>
    <t>Wartość rezydualna</t>
  </si>
  <si>
    <t>Wypływy ogółem</t>
  </si>
  <si>
    <t>Pieniężne koszty operacyjne (wraz z nakładami odtworzeniowymi)</t>
  </si>
  <si>
    <t>Nakłady inwestycyjne ogółem</t>
  </si>
  <si>
    <t>stopa dyskontowa</t>
  </si>
  <si>
    <t>Finansowa wewnętrzna stopa zwrotu z inwestycji (FRR/C)</t>
  </si>
  <si>
    <t>Finansowa zaktualizowana wartość netto inwestycji (FNPV/C)</t>
  </si>
  <si>
    <r>
      <rPr>
        <b/>
        <u/>
        <sz val="11"/>
        <rFont val="Arial"/>
        <family val="2"/>
        <charset val="238"/>
      </rPr>
      <t xml:space="preserve">INSTRUKCJA:
</t>
    </r>
    <r>
      <rPr>
        <sz val="11"/>
        <rFont val="Arial"/>
        <family val="2"/>
        <charset val="238"/>
      </rPr>
      <t xml:space="preserve">W arkuszu tym określ podstawowe wskaźniki efektywności finansowej projektu:
</t>
    </r>
    <r>
      <rPr>
        <sz val="11"/>
        <rFont val="Symbol"/>
        <family val="1"/>
        <charset val="2"/>
      </rPr>
      <t>®</t>
    </r>
    <r>
      <rPr>
        <sz val="11"/>
        <rFont val="Arial"/>
        <family val="2"/>
        <charset val="238"/>
      </rPr>
      <t xml:space="preserve"> Finansowa zaktualizowana wartość netto inwestycji (FNPV/C),
</t>
    </r>
    <r>
      <rPr>
        <sz val="11"/>
        <rFont val="Symbol"/>
        <family val="1"/>
        <charset val="2"/>
      </rPr>
      <t>®</t>
    </r>
    <r>
      <rPr>
        <sz val="11"/>
        <rFont val="Arial"/>
        <family val="2"/>
        <charset val="238"/>
      </rPr>
      <t xml:space="preserve"> Finansowa wewnętrzna stopa zwrotu z inwestycji (FRR/C).
Określenie tych wskaźników ma na celu wskazanie, iż dotacja została odpowiednio oszacowana i nie przynosi nadmiernych korzyści beneficjentowi projektu.
Co do zasady, dla projektu wymagającego dofinansowania z funduszy UE wskaźnik FNPV/C przed otrzymaniem wkładu z UE powinien mieć wartość ujemną, a FRR/C – wartość niższą od stopy dyskontowej użytej w analizie finansowej. Taka wartość wskaźników oznacza, że bieżąca wartość przyszłych przychodów nie pokrywa bieżącej wartości kosztów projektu.
Odstępstwo od tej zasady może wynikać np.:
</t>
    </r>
    <r>
      <rPr>
        <sz val="11"/>
        <rFont val="Symbol"/>
        <family val="1"/>
        <charset val="2"/>
      </rPr>
      <t>®</t>
    </r>
    <r>
      <rPr>
        <sz val="11"/>
        <rFont val="Arial"/>
        <family val="2"/>
        <charset val="238"/>
      </rPr>
      <t xml:space="preserve"> ze znacznego poziomu ryzyka związanego z wysokim poziomem innowacyjności,
</t>
    </r>
    <r>
      <rPr>
        <sz val="11"/>
        <rFont val="Symbol"/>
        <family val="1"/>
        <charset val="2"/>
      </rPr>
      <t>®</t>
    </r>
    <r>
      <rPr>
        <sz val="11"/>
        <rFont val="Arial"/>
        <family val="2"/>
        <charset val="238"/>
      </rPr>
      <t xml:space="preserve"> z objęcia projektu pomocą publiczną,
</t>
    </r>
    <r>
      <rPr>
        <sz val="11"/>
        <rFont val="Symbol"/>
        <family val="1"/>
        <charset val="2"/>
      </rPr>
      <t>®</t>
    </r>
    <r>
      <rPr>
        <sz val="11"/>
        <rFont val="Arial"/>
        <family val="2"/>
        <charset val="238"/>
      </rPr>
      <t xml:space="preserve"> z powstania oszczędności kosztów w wyniku realizacji projektów dot. szeroko rozumianego podniesienia efektywności energetycznej budynków.
</t>
    </r>
    <r>
      <rPr>
        <b/>
        <sz val="11"/>
        <rFont val="Arial"/>
        <family val="2"/>
        <charset val="238"/>
      </rPr>
      <t>Uzasadnienie w zakresie przekroczenia wskaźników efektywności finansowej przedstaw w polu opisowym w arkuszu 1. Założenia (Pozostałe istotne założenia dla przeprowadzonych analiz)</t>
    </r>
    <r>
      <rPr>
        <sz val="11"/>
        <rFont val="Arial"/>
        <family val="2"/>
        <charset val="238"/>
      </rPr>
      <t xml:space="preserve">.
</t>
    </r>
    <r>
      <rPr>
        <b/>
        <sz val="11"/>
        <rFont val="Arial"/>
        <family val="2"/>
        <charset val="238"/>
      </rPr>
      <t xml:space="preserve">
</t>
    </r>
    <r>
      <rPr>
        <u/>
        <sz val="11"/>
        <rFont val="Arial"/>
        <family val="2"/>
        <charset val="238"/>
      </rPr>
      <t>UWAGA:</t>
    </r>
    <r>
      <rPr>
        <b/>
        <sz val="11"/>
        <rFont val="Arial"/>
        <family val="2"/>
        <charset val="238"/>
      </rPr>
      <t xml:space="preserve">
1. Wypełnij TYLKO niebieskie pola. </t>
    </r>
    <r>
      <rPr>
        <sz val="11"/>
        <rFont val="Arial"/>
        <family val="2"/>
        <charset val="238"/>
      </rPr>
      <t>Pozostałe wiersze mają wprowadzone formuły - dane wyliczą się same.
2. Jako nakłady inwestycyjne ogółem wskaż wszystkie wydatki jakie będą ponoszone w projekcie łącznie z kosztami pośrednimi, wydatkami dot. kampani edukacyjnej, kosztami dokumentacji i nadzoru oraz innymi kosztami - będą to co do zasady wydatki ogółem wskazane w polu F.1. Źródła finansowania wydatków, Kwota wydatków ogółem, wiersz 3 (jednak bez podatku VAT, jeśli jest on niekwalifikowany).
3. Jeśli do wyliczenia wartości zdyskontowanej stosujesz formułę MS Excel "NPV" pamiętaj, aby w nawiasie jako zakres wskazać lata od roku 2. Pierwszy rok należy osobno dodać do całej formuły.</t>
    </r>
  </si>
  <si>
    <t>Lp.</t>
  </si>
  <si>
    <t>Rachunek zysków i strat</t>
  </si>
  <si>
    <t>A</t>
  </si>
  <si>
    <t>Przychody netto ze sprzedaży i zrównane z nimi</t>
  </si>
  <si>
    <t>B</t>
  </si>
  <si>
    <t>Koszty działalności</t>
  </si>
  <si>
    <t>C</t>
  </si>
  <si>
    <t>Zysk na sprzedaży (A-B)</t>
  </si>
  <si>
    <t>D</t>
  </si>
  <si>
    <t>Pozostałe przychody operacyjne</t>
  </si>
  <si>
    <t>E</t>
  </si>
  <si>
    <t>Pozostałe koszty operacyjne</t>
  </si>
  <si>
    <t>F</t>
  </si>
  <si>
    <t>Zysk na działalności operacyjnej 
(C+D-E)</t>
  </si>
  <si>
    <t>G</t>
  </si>
  <si>
    <t>Przychody finansowe</t>
  </si>
  <si>
    <t>H</t>
  </si>
  <si>
    <t>Koszty finansowe</t>
  </si>
  <si>
    <t>I</t>
  </si>
  <si>
    <t>Zysk z działalności gospodarczej (F+G-H)</t>
  </si>
  <si>
    <t>J</t>
  </si>
  <si>
    <t>Wynik zdarzeń nadzwyczajnych</t>
  </si>
  <si>
    <t>K</t>
  </si>
  <si>
    <t>Zysk brutto (I+J)</t>
  </si>
  <si>
    <t>L</t>
  </si>
  <si>
    <t>Podatek dochodowy</t>
  </si>
  <si>
    <t>M</t>
  </si>
  <si>
    <t>Pozostałe obowiązkowe zmniejszenia zysku</t>
  </si>
  <si>
    <t>N</t>
  </si>
  <si>
    <t>Zysk netto (K-L-M)</t>
  </si>
  <si>
    <t>Rachunek przepływów pieniężnych</t>
  </si>
  <si>
    <t>Przepływy środków pieniężnych z działalności operacyjnej</t>
  </si>
  <si>
    <t>Wynik finansowy netto (zysk, strata)</t>
  </si>
  <si>
    <t>II</t>
  </si>
  <si>
    <t>Korekty o pozycje</t>
  </si>
  <si>
    <t>1.</t>
  </si>
  <si>
    <t>Amortyzacja</t>
  </si>
  <si>
    <t>2.</t>
  </si>
  <si>
    <t>Zyski/straty z różnic kursowych</t>
  </si>
  <si>
    <t>3.</t>
  </si>
  <si>
    <t>Odsetki i udziały w zyskach (dywidendy)</t>
  </si>
  <si>
    <t>4.</t>
  </si>
  <si>
    <t>Zysk strata z działalności inwestycyjnej</t>
  </si>
  <si>
    <t>5.</t>
  </si>
  <si>
    <t>Zmiana stanu rezerw</t>
  </si>
  <si>
    <t>6.</t>
  </si>
  <si>
    <t>Zmiana stanu zapasów</t>
  </si>
  <si>
    <t>7.</t>
  </si>
  <si>
    <t>Zmiana stanu należności</t>
  </si>
  <si>
    <t>8.</t>
  </si>
  <si>
    <t>Zmiana stanu zobowiązań krótkoterminowych (bez pożyczek)</t>
  </si>
  <si>
    <t>9.</t>
  </si>
  <si>
    <t>Zmiana stanu rozliczeń międzyokresowych</t>
  </si>
  <si>
    <t>10.</t>
  </si>
  <si>
    <t>Inne korekty</t>
  </si>
  <si>
    <t>III.</t>
  </si>
  <si>
    <t>Środki pieniężne netto z działalności operacyjnej</t>
  </si>
  <si>
    <t>Przepływy pieniężne środków z działalności inwestycyjnej</t>
  </si>
  <si>
    <t>Wpływy</t>
  </si>
  <si>
    <t>Wydatki</t>
  </si>
  <si>
    <t>III</t>
  </si>
  <si>
    <t>Przepływy pieniężne netto z działalności inwestycyjnej (I-II)</t>
  </si>
  <si>
    <t>Przepływy środków pieniężnych z działalności finansowej</t>
  </si>
  <si>
    <t>Przepływy pieniężne netto z działalności finansowej (I-II)</t>
  </si>
  <si>
    <t>Przepływy pieniężne netto razem (A.III+B.III+C.III)</t>
  </si>
  <si>
    <t>Bilansowa zmiana środków pieniężnych</t>
  </si>
  <si>
    <t>Środki pieniężne na początek okresu</t>
  </si>
  <si>
    <t>Środki pieniężne na koniec okresu (F+D)</t>
  </si>
  <si>
    <r>
      <rPr>
        <b/>
        <u/>
        <sz val="11"/>
        <rFont val="Arial"/>
        <family val="2"/>
        <charset val="238"/>
      </rPr>
      <t xml:space="preserve">INSTRUKCJA:
</t>
    </r>
    <r>
      <rPr>
        <sz val="11"/>
        <rFont val="Arial"/>
        <family val="2"/>
        <charset val="238"/>
      </rPr>
      <t>W arkuszu tym wypełnij rachunek zysków i strat oraz rachunek przepływów pieniężnych zgodnie z ustawą o rachunkowości w zakresie jej obowiązywania dla okresu analizy.
Celem sporządzenia tych tabel jest wykazanie trwałości finansowej projektu oraz beneficjenta/operatora/partnera poprzez analizę zasobów finansowych projektu, zgodnie z wytycznymi dot. przygotowania projektu → część dot. analizy trwałości finansowej.
Projekt uznaje się za trwały finansowo, jeśli saldo niezdyskontowanych, skumulowanych przepływów pieniężnych generowanych przez projekt, z uwzględnieniem dofinansowania projektu z funduszy UE jest większe lub równe 0. Oznacza to, że wpływy i wydatki w okresie odniesienia zostały zaplanowane tak, aby Twoja inwestycja miała zapewnioną płynność finansową.
Jeśli środki pieniężne na koniec okresu osiągają w którymkolwiek roku wartości ujemne, określ źródło pokrycia deficytu. Szczegóły w tym zakresie wskaż z polu C.1 wniosku, w odpowiednim punkcie.</t>
    </r>
  </si>
  <si>
    <r>
      <rPr>
        <b/>
        <u/>
        <sz val="11"/>
        <color rgb="FF000000"/>
        <rFont val="Arial"/>
      </rPr>
      <t xml:space="preserve">INSTRUKCJA:
</t>
    </r>
    <r>
      <rPr>
        <sz val="11"/>
        <color rgb="FF000000"/>
        <rFont val="Arial"/>
      </rPr>
      <t xml:space="preserve">
W tym miejscu przygotuj analizę ekonomiczną dla projektu. Szczegóły jak sporządzić analizę ekonomiczną, znajdziesz w Wytycznych dotyczących zagadnień związanych z przygotowaniem projektów inwestycyjnych, w tym hybrydowych na lata 2021-2027 - część dotycząca analizy ekonomicznej oraz w Załączniku nr 1 do Wytycznych.
1. Przeprowadz pełną analizę ekonomiczną, jeśli spełniasz łącznie poniższe warunki: 
</t>
    </r>
    <r>
      <rPr>
        <sz val="11"/>
        <color rgb="FF000000"/>
        <rFont val="Symbol"/>
      </rPr>
      <t>®</t>
    </r>
    <r>
      <rPr>
        <sz val="11"/>
        <color rgb="FF000000"/>
        <rFont val="Arial"/>
      </rPr>
      <t xml:space="preserve"> całkowity koszt kwalifikowalny Twojego projektu, w momencie złożenia wniosku o dofinansowanie wynosi co najmniej 50 mln zł lub Twój projekt ma strategiczne znaczenie tj. projekt znajduje się na liście przedsięwzięć priorytetowych w Kontrakcie Programowym dla Województwa Śląskiego (niezależnie od wielkości całkowitych kosztów kwalifikowanych) oraz 
</t>
    </r>
    <r>
      <rPr>
        <sz val="11"/>
        <color rgb="FF000000"/>
        <rFont val="Symbol"/>
      </rPr>
      <t>®</t>
    </r>
    <r>
      <rPr>
        <sz val="11"/>
        <color rgb="FF000000"/>
        <rFont val="Arial"/>
      </rPr>
      <t xml:space="preserve"> korzyści z projektu możesz zaprezentować w wartościach pieniężnych.  
</t>
    </r>
    <r>
      <rPr>
        <b/>
        <sz val="11"/>
        <color rgb="FF000000"/>
        <rFont val="Arial"/>
      </rPr>
      <t>Uzupełnij arkusz o niezbędne tabele.</t>
    </r>
    <r>
      <rPr>
        <sz val="11"/>
        <color rgb="FF000000"/>
        <rFont val="Arial"/>
      </rPr>
      <t> 
2. W innym wypadku</t>
    </r>
    <r>
      <rPr>
        <sz val="11"/>
        <rFont val="Arial"/>
        <family val="2"/>
        <charset val="238"/>
      </rPr>
      <t xml:space="preserve"> przeprowadź analize ekonomiczną w sposób uproszczony - </t>
    </r>
    <r>
      <rPr>
        <sz val="11"/>
        <color rgb="FF000000"/>
        <rFont val="Arial"/>
      </rPr>
      <t xml:space="preserve">czynniki społeczno-gospodarcze okreś ilościowo i jakościowo, biorąc pod uwagę wszystkie istotne społeczne, ekonomiczne i środowiskowe skutki realizacji projektu. 
3. W polu opisowym poniżej przedstaw wnioski z przeprowadzonej analizy. </t>
    </r>
    <r>
      <rPr>
        <sz val="11"/>
        <rFont val="Arial"/>
        <family val="2"/>
        <charset val="238"/>
      </rPr>
      <t xml:space="preserve">Wskaż tutaj również uzasadnienie dlaczego Twoja analiza ekonomiczna jest uproszczona.
</t>
    </r>
  </si>
  <si>
    <t>Wnioski z analizy ekonomicznej: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</si>
</sst>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0.00\ &quot;zł&quot;;[Red]\-#,##0.00\ &quot;zł&quot;"/>
    <numFmt numFmtId="44" formatCode="_-* #,##0.00\ &quot;zł&quot;_-;\-* #,##0.00\ &quot;zł&quot;_-;_-* &quot;-&quot;??\ &quot;zł&quot;_-;_-@_-"/>
    <numFmt numFmtId="164" formatCode="_-* #,##0.00\ _z_ł_-;\-* #,##0.00\ _z_ł_-;_-* &quot;-&quot;??\ _z_ł_-;_-@_-"/>
    <numFmt numFmtId="165" formatCode="0.0%"/>
    <numFmt numFmtId="166" formatCode="_-* #,##0\ _z_ł_-;\-* #,##0\ _z_ł_-;_-* &quot;-&quot;??\ _z_ł_-;_-@_-"/>
    <numFmt numFmtId="167" formatCode="_-* #,##0.00\ [$€-1]_-;\-* #,##0.00\ [$€-1]_-;_-* &quot;-&quot;??\ [$€-1]_-"/>
    <numFmt numFmtId="168" formatCode="0.0000"/>
  </numFmts>
  <fonts count="42">
    <font>
      <sz val="10"/>
      <name val="Arial CE"/>
      <charset val="238"/>
    </font>
    <font>
      <sz val="10"/>
      <name val="Arial CE"/>
      <charset val="238"/>
    </font>
    <font>
      <sz val="8"/>
      <name val="Arial CE"/>
      <charset val="238"/>
    </font>
    <font>
      <i/>
      <sz val="10"/>
      <name val="Arial"/>
      <family val="2"/>
    </font>
    <font>
      <sz val="10"/>
      <name val="Arial CE"/>
      <charset val="238"/>
    </font>
    <font>
      <sz val="10"/>
      <name val="Arial"/>
      <family val="2"/>
      <charset val="238"/>
    </font>
    <font>
      <sz val="14"/>
      <name val="Arial"/>
      <family val="2"/>
      <charset val="238"/>
    </font>
    <font>
      <b/>
      <sz val="36"/>
      <color theme="1"/>
      <name val="Arial"/>
      <family val="2"/>
      <charset val="238"/>
    </font>
    <font>
      <i/>
      <sz val="12"/>
      <color theme="1"/>
      <name val="Arial"/>
      <family val="2"/>
      <charset val="238"/>
    </font>
    <font>
      <sz val="12"/>
      <color theme="1"/>
      <name val="Arial"/>
      <family val="2"/>
      <charset val="238"/>
    </font>
    <font>
      <i/>
      <sz val="16"/>
      <color theme="1"/>
      <name val="Arial"/>
      <family val="2"/>
      <charset val="238"/>
    </font>
    <font>
      <sz val="16"/>
      <color theme="1"/>
      <name val="Arial"/>
      <family val="2"/>
      <charset val="238"/>
    </font>
    <font>
      <b/>
      <sz val="14"/>
      <name val="Arial"/>
      <family val="2"/>
      <charset val="238"/>
    </font>
    <font>
      <sz val="14"/>
      <name val="Symbol"/>
      <family val="1"/>
      <charset val="2"/>
    </font>
    <font>
      <sz val="14"/>
      <name val="Arial"/>
      <family val="1"/>
      <charset val="2"/>
    </font>
    <font>
      <u/>
      <sz val="10"/>
      <color theme="10"/>
      <name val="Arial CE"/>
      <charset val="238"/>
    </font>
    <font>
      <u/>
      <sz val="14"/>
      <color theme="10"/>
      <name val="Arial CE"/>
      <charset val="238"/>
    </font>
    <font>
      <u/>
      <sz val="14"/>
      <color theme="10"/>
      <name val="Arial"/>
      <family val="2"/>
      <charset val="238"/>
    </font>
    <font>
      <sz val="11"/>
      <name val="Arial CE"/>
      <charset val="238"/>
    </font>
    <font>
      <b/>
      <sz val="11"/>
      <name val="Arial CE"/>
      <charset val="238"/>
    </font>
    <font>
      <b/>
      <sz val="11"/>
      <name val="Arial"/>
      <family val="2"/>
      <charset val="238"/>
    </font>
    <font>
      <sz val="11"/>
      <name val="Arial"/>
      <family val="2"/>
      <charset val="238"/>
    </font>
    <font>
      <i/>
      <sz val="11"/>
      <name val="Arial"/>
      <family val="2"/>
      <charset val="238"/>
    </font>
    <font>
      <b/>
      <i/>
      <sz val="11"/>
      <name val="Arial"/>
      <family val="2"/>
      <charset val="238"/>
    </font>
    <font>
      <b/>
      <sz val="11"/>
      <color rgb="FF00B050"/>
      <name val="Arial"/>
      <family val="2"/>
      <charset val="238"/>
    </font>
    <font>
      <b/>
      <u/>
      <sz val="11"/>
      <name val="Arial"/>
      <family val="2"/>
      <charset val="238"/>
    </font>
    <font>
      <sz val="11"/>
      <color rgb="FF00B050"/>
      <name val="Arial"/>
      <family val="2"/>
      <charset val="238"/>
    </font>
    <font>
      <sz val="11"/>
      <color rgb="FFFF0000"/>
      <name val="Arial"/>
      <family val="2"/>
      <charset val="238"/>
    </font>
    <font>
      <b/>
      <u/>
      <sz val="11"/>
      <name val="Arial CE"/>
      <charset val="238"/>
    </font>
    <font>
      <u/>
      <sz val="11"/>
      <name val="Arial CE"/>
      <charset val="238"/>
    </font>
    <font>
      <sz val="11"/>
      <name val="Symbol"/>
      <family val="1"/>
      <charset val="2"/>
    </font>
    <font>
      <u/>
      <sz val="11"/>
      <name val="Arial"/>
      <family val="2"/>
      <charset val="238"/>
    </font>
    <font>
      <sz val="11"/>
      <name val="Arial CE"/>
      <family val="2"/>
      <charset val="238"/>
    </font>
    <font>
      <b/>
      <sz val="11"/>
      <name val="Arial CE"/>
      <family val="2"/>
      <charset val="238"/>
    </font>
    <font>
      <sz val="11"/>
      <color indexed="9"/>
      <name val="Arial"/>
      <family val="2"/>
      <charset val="238"/>
    </font>
    <font>
      <sz val="11"/>
      <name val="Arial"/>
      <family val="1"/>
      <charset val="2"/>
    </font>
    <font>
      <b/>
      <u/>
      <sz val="11"/>
      <color rgb="FF000000"/>
      <name val="Arial"/>
    </font>
    <font>
      <sz val="11"/>
      <color rgb="FF000000"/>
      <name val="Arial"/>
    </font>
    <font>
      <u/>
      <sz val="11"/>
      <color rgb="FF000000"/>
      <name val="Arial"/>
    </font>
    <font>
      <sz val="11"/>
      <color rgb="FF000000"/>
      <name val="Symbol"/>
    </font>
    <font>
      <sz val="11"/>
      <color rgb="FFFF0000"/>
      <name val="Arial"/>
    </font>
    <font>
      <b/>
      <sz val="11"/>
      <color rgb="FF000000"/>
      <name val="Arial"/>
    </font>
  </fonts>
  <fills count="9">
    <fill>
      <patternFill patternType="none"/>
    </fill>
    <fill>
      <patternFill patternType="gray125"/>
    </fill>
    <fill>
      <patternFill patternType="solid">
        <fgColor indexed="22"/>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92D050"/>
        <bgColor indexed="64"/>
      </patternFill>
    </fill>
    <fill>
      <patternFill patternType="solid">
        <fgColor theme="8" tint="0.79998168889431442"/>
        <bgColor indexed="64"/>
      </patternFill>
    </fill>
    <fill>
      <patternFill patternType="solid">
        <fgColor theme="5"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left style="thin">
        <color indexed="64"/>
      </left>
      <right/>
      <top/>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medium">
        <color indexed="64"/>
      </bottom>
      <diagonal/>
    </border>
  </borders>
  <cellStyleXfs count="8">
    <xf numFmtId="0" fontId="0" fillId="0" borderId="0"/>
    <xf numFmtId="164" fontId="1" fillId="0" borderId="0" applyFont="0" applyFill="0" applyBorder="0" applyAlignment="0" applyProtection="0"/>
    <xf numFmtId="167" fontId="1"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44" fontId="4" fillId="0" borderId="0" applyFont="0" applyFill="0" applyBorder="0" applyAlignment="0" applyProtection="0"/>
    <xf numFmtId="44" fontId="1" fillId="0" borderId="0" applyFont="0" applyFill="0" applyBorder="0" applyAlignment="0" applyProtection="0"/>
    <xf numFmtId="0" fontId="15" fillId="0" borderId="0" applyNumberFormat="0" applyFill="0" applyBorder="0" applyAlignment="0" applyProtection="0"/>
  </cellStyleXfs>
  <cellXfs count="266">
    <xf numFmtId="0" fontId="0" fillId="0" borderId="0" xfId="0"/>
    <xf numFmtId="0" fontId="5" fillId="0" borderId="0" xfId="0" applyFont="1"/>
    <xf numFmtId="0" fontId="8" fillId="0" borderId="17" xfId="0" applyFont="1" applyBorder="1" applyAlignment="1">
      <alignment horizontal="left" vertical="center"/>
    </xf>
    <xf numFmtId="0" fontId="8" fillId="0" borderId="18" xfId="0" applyFont="1" applyBorder="1" applyAlignment="1">
      <alignment horizontal="left" vertical="center"/>
    </xf>
    <xf numFmtId="0" fontId="8" fillId="0" borderId="17" xfId="0" applyFont="1" applyBorder="1" applyAlignment="1">
      <alignment vertical="center"/>
    </xf>
    <xf numFmtId="0" fontId="9" fillId="0" borderId="18" xfId="0" applyFont="1" applyBorder="1" applyAlignment="1">
      <alignment vertical="center"/>
    </xf>
    <xf numFmtId="0" fontId="9" fillId="0" borderId="17" xfId="0" applyFont="1" applyBorder="1" applyAlignment="1">
      <alignment vertical="center"/>
    </xf>
    <xf numFmtId="0" fontId="9" fillId="0" borderId="20" xfId="0" applyFont="1" applyBorder="1" applyAlignment="1">
      <alignment horizontal="center" vertical="center"/>
    </xf>
    <xf numFmtId="0" fontId="8" fillId="0" borderId="0" xfId="0" applyFont="1" applyAlignment="1">
      <alignment horizontal="left" vertical="center"/>
    </xf>
    <xf numFmtId="0" fontId="9" fillId="0" borderId="0" xfId="0" applyFont="1" applyAlignment="1">
      <alignment vertical="center"/>
    </xf>
    <xf numFmtId="0" fontId="9" fillId="0" borderId="0" xfId="0" applyFont="1" applyAlignment="1">
      <alignment horizontal="center" vertical="center"/>
    </xf>
    <xf numFmtId="0" fontId="6" fillId="0" borderId="0" xfId="0" applyFont="1" applyAlignment="1">
      <alignment wrapText="1"/>
    </xf>
    <xf numFmtId="0" fontId="6" fillId="0" borderId="0" xfId="0" applyFont="1"/>
    <xf numFmtId="0" fontId="12" fillId="7" borderId="23" xfId="0" applyFont="1" applyFill="1" applyBorder="1" applyAlignment="1">
      <alignment vertical="center"/>
    </xf>
    <xf numFmtId="0" fontId="14" fillId="0" borderId="24" xfId="0" applyFont="1" applyBorder="1" applyAlignment="1">
      <alignment vertical="center" wrapText="1"/>
    </xf>
    <xf numFmtId="0" fontId="6" fillId="0" borderId="25" xfId="0" applyFont="1" applyBorder="1"/>
    <xf numFmtId="0" fontId="6" fillId="0" borderId="24" xfId="0" applyFont="1" applyBorder="1"/>
    <xf numFmtId="0" fontId="14" fillId="0" borderId="25" xfId="0" applyFont="1" applyBorder="1" applyAlignment="1">
      <alignment wrapText="1"/>
    </xf>
    <xf numFmtId="0" fontId="17" fillId="0" borderId="25" xfId="7" applyFont="1" applyBorder="1" applyAlignment="1">
      <alignment wrapText="1"/>
    </xf>
    <xf numFmtId="0" fontId="6" fillId="0" borderId="25" xfId="0" applyFont="1" applyBorder="1" applyAlignment="1">
      <alignment wrapText="1"/>
    </xf>
    <xf numFmtId="0" fontId="16" fillId="0" borderId="25" xfId="7" applyFont="1" applyBorder="1" applyAlignment="1">
      <alignment vertical="top" wrapText="1"/>
    </xf>
    <xf numFmtId="0" fontId="6" fillId="0" borderId="24" xfId="0" applyFont="1" applyBorder="1" applyAlignment="1">
      <alignment vertical="center" wrapText="1"/>
    </xf>
    <xf numFmtId="0" fontId="21" fillId="0" borderId="0" xfId="0" applyFont="1" applyAlignment="1">
      <alignment wrapText="1"/>
    </xf>
    <xf numFmtId="0" fontId="21" fillId="0" borderId="0" xfId="0" applyFont="1" applyAlignment="1">
      <alignment horizontal="center" wrapText="1"/>
    </xf>
    <xf numFmtId="0" fontId="20" fillId="2" borderId="1" xfId="0" applyFont="1" applyFill="1" applyBorder="1" applyAlignment="1">
      <alignment horizontal="center" vertical="center" wrapText="1"/>
    </xf>
    <xf numFmtId="0" fontId="21" fillId="0" borderId="1" xfId="0" applyFont="1" applyBorder="1" applyAlignment="1">
      <alignment vertical="center" wrapText="1"/>
    </xf>
    <xf numFmtId="0" fontId="21" fillId="0" borderId="0" xfId="0" applyFont="1"/>
    <xf numFmtId="0" fontId="21" fillId="3" borderId="1" xfId="0" applyFont="1" applyFill="1" applyBorder="1" applyAlignment="1">
      <alignment vertical="center" wrapText="1"/>
    </xf>
    <xf numFmtId="0" fontId="21" fillId="0" borderId="1" xfId="0" applyFont="1" applyBorder="1" applyAlignment="1">
      <alignment wrapText="1"/>
    </xf>
    <xf numFmtId="0" fontId="20" fillId="3" borderId="1" xfId="0" applyFont="1" applyFill="1" applyBorder="1" applyAlignment="1">
      <alignment vertical="center" wrapText="1"/>
    </xf>
    <xf numFmtId="0" fontId="20" fillId="3" borderId="5" xfId="0" applyFont="1" applyFill="1" applyBorder="1" applyAlignment="1">
      <alignment vertical="center" wrapText="1"/>
    </xf>
    <xf numFmtId="0" fontId="21" fillId="3" borderId="5" xfId="0" applyFont="1" applyFill="1" applyBorder="1" applyAlignment="1">
      <alignment vertical="center" wrapText="1"/>
    </xf>
    <xf numFmtId="9" fontId="21" fillId="3" borderId="1" xfId="3" applyFont="1" applyFill="1" applyBorder="1" applyAlignment="1">
      <alignment vertical="center" wrapText="1"/>
    </xf>
    <xf numFmtId="44" fontId="21" fillId="3" borderId="1" xfId="6" applyFont="1" applyFill="1" applyBorder="1" applyAlignment="1">
      <alignment vertical="center" wrapText="1"/>
    </xf>
    <xf numFmtId="0" fontId="20" fillId="0" borderId="1" xfId="0" applyFont="1" applyBorder="1" applyAlignment="1">
      <alignment wrapText="1"/>
    </xf>
    <xf numFmtId="0" fontId="20" fillId="3" borderId="1" xfId="0" applyFont="1" applyFill="1" applyBorder="1" applyAlignment="1">
      <alignment wrapText="1"/>
    </xf>
    <xf numFmtId="0" fontId="21" fillId="4" borderId="0" xfId="0" applyFont="1" applyFill="1" applyAlignment="1">
      <alignment wrapText="1"/>
    </xf>
    <xf numFmtId="0" fontId="21" fillId="4" borderId="0" xfId="0" applyFont="1" applyFill="1" applyAlignment="1">
      <alignment horizontal="center" vertical="center" wrapText="1"/>
    </xf>
    <xf numFmtId="0" fontId="21" fillId="0" borderId="0" xfId="0" applyFont="1" applyAlignment="1">
      <alignment horizontal="center" vertical="center" wrapText="1"/>
    </xf>
    <xf numFmtId="0" fontId="20" fillId="2" borderId="12" xfId="0" applyFont="1" applyFill="1" applyBorder="1" applyAlignment="1">
      <alignment horizontal="center" wrapText="1"/>
    </xf>
    <xf numFmtId="0" fontId="20" fillId="2" borderId="4" xfId="0" applyFont="1" applyFill="1" applyBorder="1" applyAlignment="1">
      <alignment horizontal="center" vertical="center" wrapText="1"/>
    </xf>
    <xf numFmtId="0" fontId="20" fillId="2" borderId="13" xfId="0" applyFont="1" applyFill="1" applyBorder="1" applyAlignment="1">
      <alignment horizontal="center" vertical="center" wrapText="1"/>
    </xf>
    <xf numFmtId="0" fontId="21" fillId="0" borderId="6" xfId="0" applyFont="1" applyBorder="1" applyAlignment="1">
      <alignment wrapText="1"/>
    </xf>
    <xf numFmtId="0" fontId="21" fillId="0" borderId="5" xfId="0" applyFont="1" applyBorder="1" applyAlignment="1">
      <alignment wrapText="1"/>
    </xf>
    <xf numFmtId="0" fontId="21" fillId="0" borderId="7" xfId="0" applyFont="1" applyBorder="1" applyAlignment="1">
      <alignment wrapText="1"/>
    </xf>
    <xf numFmtId="0" fontId="21" fillId="0" borderId="3" xfId="0" applyFont="1" applyBorder="1" applyAlignment="1">
      <alignment wrapText="1"/>
    </xf>
    <xf numFmtId="0" fontId="21" fillId="0" borderId="8" xfId="0" applyFont="1" applyBorder="1" applyAlignment="1">
      <alignment wrapText="1"/>
    </xf>
    <xf numFmtId="0" fontId="21" fillId="0" borderId="2" xfId="0" applyFont="1" applyBorder="1" applyAlignment="1">
      <alignment wrapText="1"/>
    </xf>
    <xf numFmtId="0" fontId="20" fillId="2" borderId="12" xfId="0" applyFont="1" applyFill="1" applyBorder="1" applyAlignment="1">
      <alignment horizontal="left" vertical="center"/>
    </xf>
    <xf numFmtId="0" fontId="20" fillId="2" borderId="4" xfId="0" applyFont="1" applyFill="1" applyBorder="1" applyAlignment="1">
      <alignment horizontal="left" vertical="center" wrapText="1"/>
    </xf>
    <xf numFmtId="0" fontId="20" fillId="2" borderId="4" xfId="0" applyFont="1" applyFill="1" applyBorder="1" applyAlignment="1">
      <alignment horizontal="left" vertical="center"/>
    </xf>
    <xf numFmtId="0" fontId="20" fillId="2" borderId="13" xfId="0" applyFont="1" applyFill="1" applyBorder="1" applyAlignment="1">
      <alignment horizontal="left" vertical="center"/>
    </xf>
    <xf numFmtId="0" fontId="21" fillId="0" borderId="0" xfId="0" applyFont="1" applyAlignment="1">
      <alignment horizontal="left" vertical="center"/>
    </xf>
    <xf numFmtId="44" fontId="21" fillId="0" borderId="6" xfId="6" applyFont="1" applyFill="1" applyBorder="1" applyAlignment="1">
      <alignment horizontal="left" vertical="center" wrapText="1"/>
    </xf>
    <xf numFmtId="44" fontId="21" fillId="0" borderId="1" xfId="6" applyFont="1" applyFill="1" applyBorder="1" applyAlignment="1">
      <alignment horizontal="left" vertical="center"/>
    </xf>
    <xf numFmtId="44" fontId="21" fillId="7" borderId="1" xfId="6" applyFont="1" applyFill="1" applyBorder="1" applyAlignment="1">
      <alignment horizontal="left" vertical="center"/>
    </xf>
    <xf numFmtId="44" fontId="21" fillId="7" borderId="5" xfId="6" applyFont="1" applyFill="1" applyBorder="1" applyAlignment="1">
      <alignment horizontal="left" vertical="center"/>
    </xf>
    <xf numFmtId="44" fontId="21" fillId="0" borderId="0" xfId="6" applyFont="1" applyAlignment="1">
      <alignment horizontal="left" vertical="center"/>
    </xf>
    <xf numFmtId="44" fontId="21" fillId="0" borderId="5" xfId="6" applyFont="1" applyFill="1" applyBorder="1" applyAlignment="1">
      <alignment horizontal="left" vertical="center"/>
    </xf>
    <xf numFmtId="44" fontId="21" fillId="0" borderId="7" xfId="6" applyFont="1" applyFill="1" applyBorder="1" applyAlignment="1">
      <alignment horizontal="left" vertical="center" wrapText="1"/>
    </xf>
    <xf numFmtId="44" fontId="21" fillId="0" borderId="3" xfId="6" applyFont="1" applyFill="1" applyBorder="1" applyAlignment="1">
      <alignment horizontal="left" vertical="center"/>
    </xf>
    <xf numFmtId="44" fontId="21" fillId="0" borderId="8" xfId="6" applyFont="1" applyFill="1" applyBorder="1" applyAlignment="1">
      <alignment horizontal="left" vertical="center"/>
    </xf>
    <xf numFmtId="44" fontId="21" fillId="0" borderId="0" xfId="6" applyFont="1" applyFill="1" applyBorder="1" applyAlignment="1">
      <alignment vertical="center" wrapText="1"/>
    </xf>
    <xf numFmtId="44" fontId="21" fillId="0" borderId="0" xfId="6" applyFont="1" applyFill="1" applyBorder="1" applyAlignment="1">
      <alignment horizontal="center" vertical="center"/>
    </xf>
    <xf numFmtId="44" fontId="21" fillId="0" borderId="0" xfId="6" applyFont="1" applyFill="1" applyBorder="1" applyAlignment="1">
      <alignment vertical="center"/>
    </xf>
    <xf numFmtId="44" fontId="21" fillId="0" borderId="0" xfId="6" applyFont="1" applyAlignment="1">
      <alignment vertical="center"/>
    </xf>
    <xf numFmtId="0" fontId="20" fillId="0" borderId="0" xfId="0" applyFont="1" applyAlignment="1">
      <alignment vertical="center"/>
    </xf>
    <xf numFmtId="0" fontId="21" fillId="0" borderId="0" xfId="0" applyFont="1" applyAlignment="1">
      <alignment horizontal="left"/>
    </xf>
    <xf numFmtId="0" fontId="21" fillId="0" borderId="6" xfId="0" applyFont="1" applyBorder="1" applyAlignment="1">
      <alignment horizontal="left" vertical="center" wrapText="1"/>
    </xf>
    <xf numFmtId="0" fontId="21" fillId="0" borderId="1" xfId="0" applyFont="1" applyBorder="1" applyAlignment="1">
      <alignment horizontal="left" vertical="center"/>
    </xf>
    <xf numFmtId="3" fontId="21" fillId="0" borderId="1" xfId="0" applyNumberFormat="1" applyFont="1" applyBorder="1" applyAlignment="1">
      <alignment horizontal="left" vertical="center"/>
    </xf>
    <xf numFmtId="3" fontId="21" fillId="0" borderId="5" xfId="0" applyNumberFormat="1" applyFont="1" applyBorder="1" applyAlignment="1">
      <alignment horizontal="left" vertical="center"/>
    </xf>
    <xf numFmtId="166" fontId="21" fillId="0" borderId="0" xfId="1" applyNumberFormat="1" applyFont="1" applyFill="1" applyBorder="1" applyAlignment="1">
      <alignment horizontal="left"/>
    </xf>
    <xf numFmtId="0" fontId="21" fillId="0" borderId="6" xfId="0" applyFont="1" applyBorder="1" applyAlignment="1">
      <alignment horizontal="left" vertical="center"/>
    </xf>
    <xf numFmtId="0" fontId="22" fillId="0" borderId="6" xfId="0" applyFont="1" applyBorder="1" applyAlignment="1">
      <alignment horizontal="left" vertical="center"/>
    </xf>
    <xf numFmtId="3" fontId="22" fillId="0" borderId="1" xfId="0" applyNumberFormat="1" applyFont="1" applyBorder="1" applyAlignment="1">
      <alignment horizontal="left" vertical="center"/>
    </xf>
    <xf numFmtId="3" fontId="22" fillId="0" borderId="5" xfId="0" applyNumberFormat="1" applyFont="1" applyBorder="1" applyAlignment="1">
      <alignment horizontal="left" vertical="center"/>
    </xf>
    <xf numFmtId="166" fontId="23" fillId="0" borderId="0" xfId="1" applyNumberFormat="1" applyFont="1" applyFill="1" applyBorder="1" applyAlignment="1">
      <alignment horizontal="left"/>
    </xf>
    <xf numFmtId="0" fontId="22" fillId="0" borderId="0" xfId="0" applyFont="1" applyAlignment="1">
      <alignment horizontal="left" vertical="center"/>
    </xf>
    <xf numFmtId="0" fontId="20" fillId="0" borderId="7" xfId="0" applyFont="1" applyBorder="1" applyAlignment="1">
      <alignment horizontal="left"/>
    </xf>
    <xf numFmtId="3" fontId="20" fillId="0" borderId="3" xfId="1" applyNumberFormat="1" applyFont="1" applyBorder="1" applyAlignment="1">
      <alignment horizontal="left"/>
    </xf>
    <xf numFmtId="3" fontId="20" fillId="0" borderId="8" xfId="1" applyNumberFormat="1" applyFont="1" applyBorder="1" applyAlignment="1">
      <alignment horizontal="left"/>
    </xf>
    <xf numFmtId="166" fontId="20" fillId="0" borderId="0" xfId="1" applyNumberFormat="1" applyFont="1" applyFill="1" applyBorder="1" applyAlignment="1">
      <alignment horizontal="left"/>
    </xf>
    <xf numFmtId="0" fontId="20" fillId="0" borderId="0" xfId="0" applyFont="1"/>
    <xf numFmtId="166" fontId="20" fillId="0" borderId="0" xfId="1" applyNumberFormat="1" applyFont="1" applyBorder="1"/>
    <xf numFmtId="166" fontId="20" fillId="0" borderId="0" xfId="1" applyNumberFormat="1" applyFont="1" applyFill="1" applyBorder="1"/>
    <xf numFmtId="0" fontId="21" fillId="0" borderId="0" xfId="0" applyFont="1" applyAlignment="1">
      <alignment vertical="center"/>
    </xf>
    <xf numFmtId="0" fontId="24" fillId="0" borderId="0" xfId="0" applyFont="1"/>
    <xf numFmtId="166" fontId="24" fillId="0" borderId="0" xfId="1" applyNumberFormat="1" applyFont="1" applyBorder="1"/>
    <xf numFmtId="166" fontId="24" fillId="0" borderId="0" xfId="1" applyNumberFormat="1" applyFont="1" applyFill="1" applyBorder="1"/>
    <xf numFmtId="44" fontId="21" fillId="0" borderId="0" xfId="6" applyFont="1" applyFill="1" applyBorder="1"/>
    <xf numFmtId="0" fontId="26" fillId="0" borderId="0" xfId="0" applyFont="1"/>
    <xf numFmtId="0" fontId="27" fillId="0" borderId="0" xfId="0" applyFont="1" applyAlignment="1">
      <alignment vertical="center"/>
    </xf>
    <xf numFmtId="0" fontId="26" fillId="0" borderId="0" xfId="0" applyFont="1" applyAlignment="1">
      <alignment vertical="center"/>
    </xf>
    <xf numFmtId="44" fontId="18" fillId="7" borderId="1" xfId="6" applyFont="1" applyFill="1" applyBorder="1" applyAlignment="1">
      <alignment vertical="center"/>
    </xf>
    <xf numFmtId="44" fontId="18" fillId="7" borderId="5" xfId="6" applyFont="1" applyFill="1" applyBorder="1" applyAlignment="1">
      <alignment vertical="center"/>
    </xf>
    <xf numFmtId="44" fontId="18" fillId="7" borderId="3" xfId="6" applyFont="1" applyFill="1" applyBorder="1" applyAlignment="1">
      <alignment vertical="center"/>
    </xf>
    <xf numFmtId="44" fontId="18" fillId="7" borderId="8" xfId="6" applyFont="1" applyFill="1" applyBorder="1" applyAlignment="1">
      <alignment vertical="center"/>
    </xf>
    <xf numFmtId="3" fontId="21" fillId="0" borderId="0" xfId="0" applyNumberFormat="1" applyFont="1"/>
    <xf numFmtId="0" fontId="20" fillId="0" borderId="12" xfId="0" applyFont="1" applyBorder="1" applyAlignment="1">
      <alignment vertical="center"/>
    </xf>
    <xf numFmtId="0" fontId="20" fillId="4" borderId="4" xfId="0" applyFont="1" applyFill="1" applyBorder="1" applyAlignment="1">
      <alignment vertical="center" wrapText="1"/>
    </xf>
    <xf numFmtId="0" fontId="20" fillId="0" borderId="4" xfId="0" applyFont="1" applyBorder="1" applyAlignment="1">
      <alignment vertical="center"/>
    </xf>
    <xf numFmtId="0" fontId="20" fillId="0" borderId="13" xfId="0" applyFont="1" applyBorder="1" applyAlignment="1">
      <alignment vertical="center"/>
    </xf>
    <xf numFmtId="0" fontId="20" fillId="2" borderId="6" xfId="0" applyFont="1" applyFill="1" applyBorder="1" applyAlignment="1">
      <alignment vertical="center" wrapText="1"/>
    </xf>
    <xf numFmtId="44" fontId="20" fillId="2" borderId="1" xfId="6" applyFont="1" applyFill="1" applyBorder="1" applyAlignment="1">
      <alignment vertical="center"/>
    </xf>
    <xf numFmtId="44" fontId="20" fillId="2" borderId="5" xfId="6" applyFont="1" applyFill="1" applyBorder="1" applyAlignment="1">
      <alignment vertical="center"/>
    </xf>
    <xf numFmtId="0" fontId="21" fillId="0" borderId="6" xfId="0" applyFont="1" applyBorder="1" applyAlignment="1">
      <alignment vertical="center" wrapText="1"/>
    </xf>
    <xf numFmtId="44" fontId="21" fillId="0" borderId="1" xfId="6" applyFont="1" applyFill="1" applyBorder="1" applyAlignment="1">
      <alignment vertical="center"/>
    </xf>
    <xf numFmtId="44" fontId="21" fillId="0" borderId="5" xfId="6" applyFont="1" applyFill="1" applyBorder="1" applyAlignment="1">
      <alignment vertical="center"/>
    </xf>
    <xf numFmtId="44" fontId="21" fillId="7" borderId="1" xfId="6" applyFont="1" applyFill="1" applyBorder="1" applyAlignment="1">
      <alignment vertical="center"/>
    </xf>
    <xf numFmtId="44" fontId="21" fillId="7" borderId="5" xfId="6" applyFont="1" applyFill="1" applyBorder="1" applyAlignment="1">
      <alignment vertical="center"/>
    </xf>
    <xf numFmtId="0" fontId="25" fillId="0" borderId="0" xfId="0" applyFont="1" applyAlignment="1">
      <alignment vertical="center"/>
    </xf>
    <xf numFmtId="0" fontId="21" fillId="0" borderId="7" xfId="0" applyFont="1" applyBorder="1" applyAlignment="1">
      <alignment vertical="center" wrapText="1"/>
    </xf>
    <xf numFmtId="44" fontId="21" fillId="7" borderId="3" xfId="6" applyFont="1" applyFill="1" applyBorder="1" applyAlignment="1">
      <alignment vertical="center"/>
    </xf>
    <xf numFmtId="44" fontId="21" fillId="7" borderId="8" xfId="6" applyFont="1" applyFill="1" applyBorder="1" applyAlignment="1">
      <alignment vertical="center"/>
    </xf>
    <xf numFmtId="165" fontId="27" fillId="0" borderId="0" xfId="3" applyNumberFormat="1" applyFont="1" applyFill="1"/>
    <xf numFmtId="165" fontId="21" fillId="0" borderId="0" xfId="3" applyNumberFormat="1" applyFont="1" applyFill="1"/>
    <xf numFmtId="165" fontId="26" fillId="0" borderId="0" xfId="3" applyNumberFormat="1" applyFont="1" applyFill="1"/>
    <xf numFmtId="44" fontId="21" fillId="0" borderId="0" xfId="6" applyFont="1" applyFill="1"/>
    <xf numFmtId="0" fontId="32" fillId="0" borderId="0" xfId="0" applyFont="1"/>
    <xf numFmtId="44" fontId="19" fillId="4" borderId="4" xfId="6" applyFont="1" applyFill="1" applyBorder="1" applyAlignment="1">
      <alignment vertical="center" wrapText="1"/>
    </xf>
    <xf numFmtId="44" fontId="19" fillId="0" borderId="4" xfId="6" applyFont="1" applyFill="1" applyBorder="1" applyAlignment="1">
      <alignment vertical="center"/>
    </xf>
    <xf numFmtId="44" fontId="19" fillId="0" borderId="13" xfId="6" applyFont="1" applyFill="1" applyBorder="1" applyAlignment="1">
      <alignment vertical="center"/>
    </xf>
    <xf numFmtId="44" fontId="33" fillId="2" borderId="1" xfId="6" applyFont="1" applyFill="1" applyBorder="1" applyAlignment="1">
      <alignment vertical="center"/>
    </xf>
    <xf numFmtId="44" fontId="33" fillId="2" borderId="5" xfId="6" applyFont="1" applyFill="1" applyBorder="1" applyAlignment="1">
      <alignment vertical="center"/>
    </xf>
    <xf numFmtId="44" fontId="20" fillId="0" borderId="0" xfId="6" applyFont="1" applyFill="1" applyBorder="1" applyAlignment="1">
      <alignment vertical="center"/>
    </xf>
    <xf numFmtId="44" fontId="25" fillId="0" borderId="0" xfId="6" applyFont="1" applyFill="1" applyBorder="1" applyAlignment="1">
      <alignment vertical="center"/>
    </xf>
    <xf numFmtId="44" fontId="27" fillId="0" borderId="0" xfId="6" applyFont="1" applyFill="1"/>
    <xf numFmtId="44" fontId="21" fillId="0" borderId="0" xfId="6" applyFont="1" applyFill="1" applyAlignment="1"/>
    <xf numFmtId="44" fontId="26" fillId="0" borderId="0" xfId="6" applyFont="1" applyFill="1"/>
    <xf numFmtId="9" fontId="21" fillId="0" borderId="0" xfId="0" applyNumberFormat="1" applyFont="1"/>
    <xf numFmtId="0" fontId="21" fillId="5" borderId="10" xfId="0" applyFont="1" applyFill="1" applyBorder="1" applyAlignment="1">
      <alignment horizontal="left" vertical="center"/>
    </xf>
    <xf numFmtId="0" fontId="20" fillId="5" borderId="8" xfId="0" applyFont="1" applyFill="1" applyBorder="1" applyAlignment="1">
      <alignment horizontal="left" vertical="center"/>
    </xf>
    <xf numFmtId="0" fontId="21" fillId="5" borderId="2" xfId="0" applyFont="1" applyFill="1" applyBorder="1" applyAlignment="1">
      <alignment horizontal="left" vertical="center" wrapText="1"/>
    </xf>
    <xf numFmtId="0" fontId="21" fillId="5" borderId="7" xfId="0" applyFont="1" applyFill="1" applyBorder="1" applyAlignment="1">
      <alignment horizontal="left" vertical="center" wrapText="1"/>
    </xf>
    <xf numFmtId="0" fontId="20" fillId="2" borderId="6" xfId="0" applyFont="1" applyFill="1" applyBorder="1" applyAlignment="1">
      <alignment horizontal="left" vertical="center"/>
    </xf>
    <xf numFmtId="0" fontId="20" fillId="2" borderId="1" xfId="0" applyFont="1" applyFill="1" applyBorder="1" applyAlignment="1">
      <alignment horizontal="left" vertical="center"/>
    </xf>
    <xf numFmtId="2" fontId="21" fillId="0" borderId="1" xfId="0" applyNumberFormat="1" applyFont="1" applyBorder="1" applyAlignment="1">
      <alignment horizontal="left" vertical="center"/>
    </xf>
    <xf numFmtId="2" fontId="21" fillId="7" borderId="1" xfId="0" applyNumberFormat="1" applyFont="1" applyFill="1" applyBorder="1" applyAlignment="1">
      <alignment horizontal="left" vertical="center"/>
    </xf>
    <xf numFmtId="0" fontId="21" fillId="0" borderId="3" xfId="0" applyFont="1" applyBorder="1" applyAlignment="1">
      <alignment horizontal="left" vertical="center"/>
    </xf>
    <xf numFmtId="168" fontId="21" fillId="0" borderId="1" xfId="0" applyNumberFormat="1" applyFont="1" applyBorder="1" applyAlignment="1">
      <alignment horizontal="left" vertical="center"/>
    </xf>
    <xf numFmtId="0" fontId="20" fillId="0" borderId="6" xfId="0" applyFont="1" applyBorder="1" applyAlignment="1">
      <alignment horizontal="left" vertical="center" wrapText="1"/>
    </xf>
    <xf numFmtId="2" fontId="21" fillId="6" borderId="1" xfId="0" applyNumberFormat="1" applyFont="1" applyFill="1" applyBorder="1" applyAlignment="1">
      <alignment horizontal="left" vertical="center"/>
    </xf>
    <xf numFmtId="0" fontId="20" fillId="0" borderId="0" xfId="0" applyFont="1" applyAlignment="1">
      <alignment vertical="center" wrapText="1"/>
    </xf>
    <xf numFmtId="0" fontId="21" fillId="0" borderId="0" xfId="0" applyFont="1" applyAlignment="1">
      <alignment horizontal="center" vertical="center"/>
    </xf>
    <xf numFmtId="8" fontId="21" fillId="0" borderId="0" xfId="0" applyNumberFormat="1" applyFont="1" applyAlignment="1">
      <alignment vertical="center"/>
    </xf>
    <xf numFmtId="0" fontId="20" fillId="5" borderId="8" xfId="0" applyFont="1" applyFill="1" applyBorder="1" applyAlignment="1">
      <alignment horizontal="left"/>
    </xf>
    <xf numFmtId="0" fontId="20" fillId="5" borderId="2" xfId="0" applyFont="1" applyFill="1" applyBorder="1" applyAlignment="1">
      <alignment horizontal="center"/>
    </xf>
    <xf numFmtId="0" fontId="20" fillId="5" borderId="2" xfId="0" applyFont="1" applyFill="1" applyBorder="1" applyAlignment="1">
      <alignment horizontal="left"/>
    </xf>
    <xf numFmtId="0" fontId="21" fillId="5" borderId="2" xfId="0" applyFont="1" applyFill="1" applyBorder="1"/>
    <xf numFmtId="0" fontId="21" fillId="5" borderId="7" xfId="0" applyFont="1" applyFill="1" applyBorder="1"/>
    <xf numFmtId="0" fontId="20" fillId="5" borderId="4" xfId="0" applyFont="1" applyFill="1" applyBorder="1" applyAlignment="1">
      <alignment horizontal="left" vertical="center" wrapText="1"/>
    </xf>
    <xf numFmtId="0" fontId="20" fillId="3" borderId="6" xfId="0" applyFont="1" applyFill="1" applyBorder="1" applyAlignment="1">
      <alignment horizontal="left" vertical="center"/>
    </xf>
    <xf numFmtId="3" fontId="20" fillId="3" borderId="1" xfId="0" applyNumberFormat="1" applyFont="1" applyFill="1" applyBorder="1" applyAlignment="1">
      <alignment horizontal="left" vertical="center"/>
    </xf>
    <xf numFmtId="3" fontId="20" fillId="3" borderId="5" xfId="0" applyNumberFormat="1" applyFont="1" applyFill="1" applyBorder="1" applyAlignment="1">
      <alignment horizontal="left" vertical="center"/>
    </xf>
    <xf numFmtId="0" fontId="20" fillId="0" borderId="0" xfId="0" applyFont="1" applyAlignment="1">
      <alignment horizontal="left" vertical="center"/>
    </xf>
    <xf numFmtId="3" fontId="21" fillId="7" borderId="1" xfId="0" applyNumberFormat="1" applyFont="1" applyFill="1" applyBorder="1" applyAlignment="1">
      <alignment horizontal="left" vertical="center"/>
    </xf>
    <xf numFmtId="3" fontId="21" fillId="7" borderId="5" xfId="0" applyNumberFormat="1" applyFont="1" applyFill="1" applyBorder="1" applyAlignment="1">
      <alignment horizontal="left" vertical="center"/>
    </xf>
    <xf numFmtId="0" fontId="20" fillId="3" borderId="7" xfId="0" applyFont="1" applyFill="1" applyBorder="1" applyAlignment="1">
      <alignment horizontal="left" vertical="center"/>
    </xf>
    <xf numFmtId="3" fontId="20" fillId="3" borderId="3" xfId="0" applyNumberFormat="1" applyFont="1" applyFill="1" applyBorder="1" applyAlignment="1">
      <alignment horizontal="left" vertical="center"/>
    </xf>
    <xf numFmtId="3" fontId="20" fillId="3" borderId="8" xfId="0" applyNumberFormat="1" applyFont="1" applyFill="1" applyBorder="1" applyAlignment="1">
      <alignment horizontal="left" vertical="center"/>
    </xf>
    <xf numFmtId="0" fontId="20" fillId="2" borderId="1" xfId="0" applyFont="1" applyFill="1" applyBorder="1" applyAlignment="1">
      <alignment horizontal="left" vertical="center" wrapText="1"/>
    </xf>
    <xf numFmtId="165" fontId="20" fillId="2" borderId="4" xfId="3" applyNumberFormat="1" applyFont="1" applyFill="1" applyBorder="1" applyAlignment="1">
      <alignment horizontal="left" vertical="center" wrapText="1"/>
    </xf>
    <xf numFmtId="3" fontId="21" fillId="0" borderId="0" xfId="0" applyNumberFormat="1" applyFont="1" applyAlignment="1">
      <alignment horizontal="left" vertical="center"/>
    </xf>
    <xf numFmtId="0" fontId="21" fillId="0" borderId="1" xfId="0" applyFont="1" applyBorder="1" applyAlignment="1">
      <alignment horizontal="left" vertical="center" wrapText="1"/>
    </xf>
    <xf numFmtId="165" fontId="21" fillId="0" borderId="1" xfId="3" applyNumberFormat="1" applyFont="1" applyFill="1" applyBorder="1" applyAlignment="1">
      <alignment horizontal="left" vertical="center" wrapText="1"/>
    </xf>
    <xf numFmtId="0" fontId="34" fillId="0" borderId="0" xfId="0" applyFont="1" applyAlignment="1">
      <alignment horizontal="left" vertical="center"/>
    </xf>
    <xf numFmtId="3" fontId="21" fillId="7" borderId="1" xfId="0" applyNumberFormat="1" applyFont="1" applyFill="1" applyBorder="1" applyAlignment="1">
      <alignment horizontal="left" vertical="center" wrapText="1"/>
    </xf>
    <xf numFmtId="10" fontId="21" fillId="7" borderId="1" xfId="3" applyNumberFormat="1" applyFont="1" applyFill="1" applyBorder="1" applyAlignment="1">
      <alignment horizontal="left" vertical="center" wrapText="1"/>
    </xf>
    <xf numFmtId="0" fontId="21" fillId="0" borderId="0" xfId="0" applyFont="1" applyAlignment="1">
      <alignment horizontal="right" wrapText="1"/>
    </xf>
    <xf numFmtId="165" fontId="21" fillId="0" borderId="0" xfId="3" applyNumberFormat="1" applyFont="1" applyFill="1" applyBorder="1" applyAlignment="1">
      <alignment horizontal="center"/>
    </xf>
    <xf numFmtId="0" fontId="20" fillId="2" borderId="12" xfId="0" applyFont="1" applyFill="1" applyBorder="1" applyAlignment="1">
      <alignment horizontal="left" vertical="center" wrapText="1"/>
    </xf>
    <xf numFmtId="3" fontId="21" fillId="0" borderId="0" xfId="0" applyNumberFormat="1" applyFont="1" applyAlignment="1">
      <alignment horizontal="left" vertical="center" wrapText="1"/>
    </xf>
    <xf numFmtId="0" fontId="20" fillId="0" borderId="1" xfId="0" applyFont="1" applyBorder="1" applyAlignment="1">
      <alignment horizontal="left" vertical="center" wrapText="1"/>
    </xf>
    <xf numFmtId="0" fontId="20" fillId="0" borderId="5" xfId="0" applyFont="1" applyBorder="1" applyAlignment="1">
      <alignment horizontal="left" vertical="center" wrapText="1"/>
    </xf>
    <xf numFmtId="3" fontId="21" fillId="0" borderId="1" xfId="0" applyNumberFormat="1" applyFont="1" applyBorder="1" applyAlignment="1">
      <alignment horizontal="left" vertical="center" wrapText="1"/>
    </xf>
    <xf numFmtId="3" fontId="21" fillId="0" borderId="5" xfId="0" applyNumberFormat="1" applyFont="1" applyBorder="1" applyAlignment="1">
      <alignment horizontal="left" vertical="center" wrapText="1"/>
    </xf>
    <xf numFmtId="0" fontId="20" fillId="2" borderId="6" xfId="0" applyFont="1" applyFill="1" applyBorder="1" applyAlignment="1">
      <alignment horizontal="left" vertical="center" wrapText="1"/>
    </xf>
    <xf numFmtId="0" fontId="20" fillId="2" borderId="5" xfId="0" applyFont="1" applyFill="1" applyBorder="1" applyAlignment="1">
      <alignment horizontal="left" vertical="center" wrapText="1"/>
    </xf>
    <xf numFmtId="0" fontId="20" fillId="0" borderId="6" xfId="0" applyFont="1" applyBorder="1" applyAlignment="1">
      <alignment horizontal="left" vertical="center"/>
    </xf>
    <xf numFmtId="3" fontId="20" fillId="0" borderId="1" xfId="0" applyNumberFormat="1" applyFont="1" applyBorder="1" applyAlignment="1">
      <alignment horizontal="left" vertical="center"/>
    </xf>
    <xf numFmtId="3" fontId="20" fillId="0" borderId="5" xfId="0" applyNumberFormat="1" applyFont="1" applyBorder="1" applyAlignment="1">
      <alignment horizontal="left" vertical="center"/>
    </xf>
    <xf numFmtId="0" fontId="22" fillId="0" borderId="1" xfId="0" quotePrefix="1" applyFont="1" applyBorder="1" applyAlignment="1">
      <alignment horizontal="left" vertical="center" wrapText="1"/>
    </xf>
    <xf numFmtId="0" fontId="22" fillId="0" borderId="1" xfId="0" applyFont="1" applyBorder="1" applyAlignment="1">
      <alignment horizontal="left" vertical="center" wrapText="1"/>
    </xf>
    <xf numFmtId="0" fontId="20" fillId="0" borderId="1" xfId="0" applyFont="1" applyBorder="1" applyAlignment="1">
      <alignment horizontal="left" vertical="center"/>
    </xf>
    <xf numFmtId="0" fontId="20" fillId="0" borderId="5" xfId="0" applyFont="1" applyBorder="1" applyAlignment="1">
      <alignment horizontal="left" vertical="center"/>
    </xf>
    <xf numFmtId="0" fontId="20" fillId="0" borderId="7" xfId="0" applyFont="1" applyBorder="1" applyAlignment="1">
      <alignment horizontal="left" vertical="center"/>
    </xf>
    <xf numFmtId="0" fontId="20" fillId="0" borderId="3" xfId="0" applyFont="1" applyBorder="1" applyAlignment="1">
      <alignment horizontal="left" vertical="center" wrapText="1"/>
    </xf>
    <xf numFmtId="3" fontId="20" fillId="0" borderId="3" xfId="0" applyNumberFormat="1" applyFont="1" applyBorder="1" applyAlignment="1">
      <alignment horizontal="left" vertical="center"/>
    </xf>
    <xf numFmtId="3" fontId="20" fillId="0" borderId="8" xfId="0" applyNumberFormat="1" applyFont="1" applyBorder="1" applyAlignment="1">
      <alignment horizontal="left" vertical="center"/>
    </xf>
    <xf numFmtId="0" fontId="21" fillId="0" borderId="0" xfId="0" applyFont="1" applyAlignment="1">
      <alignment horizontal="left" wrapText="1"/>
    </xf>
    <xf numFmtId="3" fontId="21" fillId="0" borderId="0" xfId="0" applyNumberFormat="1" applyFont="1" applyAlignment="1">
      <alignment horizontal="left" wrapText="1"/>
    </xf>
    <xf numFmtId="0" fontId="21" fillId="0" borderId="0" xfId="0" applyFont="1" applyAlignment="1">
      <alignment horizontal="left" vertical="top" wrapText="1"/>
    </xf>
    <xf numFmtId="0" fontId="21" fillId="7" borderId="0" xfId="0" applyFont="1" applyFill="1" applyAlignment="1">
      <alignment wrapText="1"/>
    </xf>
    <xf numFmtId="0" fontId="20" fillId="7" borderId="22" xfId="0" applyFont="1" applyFill="1" applyBorder="1" applyAlignment="1">
      <alignment horizontal="left" vertical="center" wrapText="1" indent="4"/>
    </xf>
    <xf numFmtId="0" fontId="20" fillId="7" borderId="26" xfId="0" applyFont="1" applyFill="1" applyBorder="1" applyAlignment="1">
      <alignment vertical="center" wrapText="1"/>
    </xf>
    <xf numFmtId="0" fontId="21" fillId="7" borderId="24" xfId="0" applyFont="1" applyFill="1" applyBorder="1" applyAlignment="1">
      <alignment horizontal="left" vertical="center" wrapText="1" indent="4"/>
    </xf>
    <xf numFmtId="0" fontId="21" fillId="7" borderId="21" xfId="0" applyFont="1" applyFill="1" applyBorder="1" applyAlignment="1">
      <alignment horizontal="left" vertical="center" wrapText="1" indent="3"/>
    </xf>
    <xf numFmtId="0" fontId="6" fillId="0" borderId="25" xfId="0" applyFont="1" applyBorder="1" applyAlignment="1">
      <alignment vertical="center" wrapText="1"/>
    </xf>
    <xf numFmtId="0" fontId="6" fillId="7" borderId="23" xfId="0" applyFont="1" applyFill="1" applyBorder="1" applyAlignment="1">
      <alignment vertical="center" wrapText="1"/>
    </xf>
    <xf numFmtId="0" fontId="12" fillId="8" borderId="23" xfId="0" applyFont="1" applyFill="1" applyBorder="1" applyAlignment="1">
      <alignment vertical="center" wrapText="1"/>
    </xf>
    <xf numFmtId="0" fontId="12" fillId="0" borderId="25" xfId="0" applyFont="1" applyBorder="1" applyAlignment="1">
      <alignment wrapText="1"/>
    </xf>
    <xf numFmtId="0" fontId="10" fillId="3" borderId="17" xfId="0" applyFont="1" applyFill="1" applyBorder="1" applyAlignment="1">
      <alignment horizontal="left" vertical="top"/>
    </xf>
    <xf numFmtId="0" fontId="10" fillId="3" borderId="0" xfId="0" applyFont="1" applyFill="1" applyAlignment="1">
      <alignment horizontal="left" vertical="top"/>
    </xf>
    <xf numFmtId="0" fontId="10" fillId="3" borderId="18" xfId="0" applyFont="1" applyFill="1" applyBorder="1" applyAlignment="1">
      <alignment horizontal="left" vertical="top"/>
    </xf>
    <xf numFmtId="0" fontId="37" fillId="7" borderId="0" xfId="0" applyFont="1" applyFill="1" applyAlignment="1">
      <alignment horizontal="left" vertical="top" wrapText="1"/>
    </xf>
    <xf numFmtId="0" fontId="5" fillId="7" borderId="0" xfId="0" applyFont="1" applyFill="1" applyAlignment="1">
      <alignment horizontal="left" vertical="top"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21" xfId="0" applyFont="1" applyBorder="1" applyAlignment="1">
      <alignment horizontal="center" vertical="center" wrapText="1"/>
    </xf>
    <xf numFmtId="0" fontId="11" fillId="3" borderId="17" xfId="0" applyFont="1" applyFill="1" applyBorder="1" applyAlignment="1">
      <alignment horizontal="center" vertical="center"/>
    </xf>
    <xf numFmtId="0" fontId="11" fillId="3" borderId="0" xfId="0" applyFont="1" applyFill="1" applyAlignment="1">
      <alignment horizontal="center" vertical="center"/>
    </xf>
    <xf numFmtId="0" fontId="11" fillId="3" borderId="18" xfId="0" applyFont="1" applyFill="1" applyBorder="1" applyAlignment="1">
      <alignment horizontal="center" vertical="center"/>
    </xf>
    <xf numFmtId="0" fontId="8" fillId="0" borderId="17" xfId="0" applyFont="1" applyBorder="1" applyAlignment="1">
      <alignment horizontal="center" vertical="center"/>
    </xf>
    <xf numFmtId="0" fontId="8" fillId="0" borderId="0" xfId="0" applyFont="1" applyAlignment="1">
      <alignment horizontal="center" vertical="center"/>
    </xf>
    <xf numFmtId="0" fontId="8" fillId="0" borderId="18" xfId="0" applyFont="1" applyBorder="1" applyAlignment="1">
      <alignment horizontal="center" vertical="center"/>
    </xf>
    <xf numFmtId="0" fontId="8" fillId="3" borderId="19" xfId="0" applyFont="1" applyFill="1" applyBorder="1" applyAlignment="1">
      <alignment horizontal="center" vertical="center"/>
    </xf>
    <xf numFmtId="0" fontId="8" fillId="3" borderId="20" xfId="0" applyFont="1" applyFill="1" applyBorder="1" applyAlignment="1">
      <alignment horizontal="center" vertical="center"/>
    </xf>
    <xf numFmtId="0" fontId="8" fillId="3" borderId="21" xfId="0" applyFont="1" applyFill="1" applyBorder="1" applyAlignment="1">
      <alignment horizontal="center" vertical="center"/>
    </xf>
    <xf numFmtId="0" fontId="21" fillId="7" borderId="0" xfId="0" applyFont="1" applyFill="1" applyAlignment="1">
      <alignment horizontal="left" vertical="top" wrapText="1"/>
    </xf>
    <xf numFmtId="0" fontId="35" fillId="7" borderId="0" xfId="0" applyFont="1" applyFill="1" applyAlignment="1">
      <alignment horizontal="left" vertical="top" wrapText="1"/>
    </xf>
    <xf numFmtId="0" fontId="20" fillId="7" borderId="0" xfId="0" applyFont="1" applyFill="1" applyAlignment="1">
      <alignment horizontal="left" vertical="top" wrapText="1"/>
    </xf>
    <xf numFmtId="0" fontId="21" fillId="0" borderId="5" xfId="0" applyFont="1" applyBorder="1" applyAlignment="1">
      <alignment horizontal="left" vertical="top" wrapText="1"/>
    </xf>
    <xf numFmtId="0" fontId="21" fillId="0" borderId="9" xfId="0" applyFont="1" applyBorder="1" applyAlignment="1">
      <alignment horizontal="left" vertical="top" wrapText="1"/>
    </xf>
    <xf numFmtId="0" fontId="21" fillId="0" borderId="6" xfId="0" applyFont="1" applyBorder="1" applyAlignment="1">
      <alignment horizontal="left" vertical="top" wrapText="1"/>
    </xf>
    <xf numFmtId="0" fontId="21" fillId="3" borderId="5" xfId="0" applyFont="1" applyFill="1" applyBorder="1" applyAlignment="1">
      <alignment horizontal="left" vertical="top" wrapText="1"/>
    </xf>
    <xf numFmtId="0" fontId="21" fillId="3" borderId="9" xfId="0" applyFont="1" applyFill="1" applyBorder="1" applyAlignment="1">
      <alignment horizontal="left" vertical="top" wrapText="1"/>
    </xf>
    <xf numFmtId="0" fontId="21" fillId="3" borderId="6" xfId="0" applyFont="1" applyFill="1" applyBorder="1" applyAlignment="1">
      <alignment horizontal="left" vertical="top" wrapText="1"/>
    </xf>
    <xf numFmtId="0" fontId="20" fillId="0" borderId="5" xfId="0" applyFont="1" applyBorder="1" applyAlignment="1">
      <alignment vertical="center" wrapText="1"/>
    </xf>
    <xf numFmtId="0" fontId="20" fillId="0" borderId="6" xfId="0" applyFont="1" applyBorder="1" applyAlignment="1">
      <alignment vertical="center" wrapText="1"/>
    </xf>
    <xf numFmtId="166" fontId="20" fillId="3" borderId="5" xfId="1" applyNumberFormat="1" applyFont="1" applyFill="1" applyBorder="1" applyAlignment="1">
      <alignment vertical="center" wrapText="1"/>
    </xf>
    <xf numFmtId="166" fontId="20" fillId="3" borderId="6" xfId="1" applyNumberFormat="1" applyFont="1" applyFill="1" applyBorder="1" applyAlignment="1">
      <alignment vertical="center" wrapText="1"/>
    </xf>
    <xf numFmtId="166" fontId="21" fillId="0" borderId="5" xfId="1" applyNumberFormat="1" applyFont="1" applyFill="1" applyBorder="1" applyAlignment="1">
      <alignment vertical="center" wrapText="1"/>
    </xf>
    <xf numFmtId="166" fontId="21" fillId="0" borderId="6" xfId="1" applyNumberFormat="1" applyFont="1" applyFill="1" applyBorder="1" applyAlignment="1">
      <alignment vertical="center" wrapText="1"/>
    </xf>
    <xf numFmtId="0" fontId="20" fillId="3" borderId="5" xfId="0" applyFont="1" applyFill="1" applyBorder="1" applyAlignment="1">
      <alignment vertical="center" wrapText="1"/>
    </xf>
    <xf numFmtId="0" fontId="20" fillId="3" borderId="6" xfId="0" applyFont="1" applyFill="1" applyBorder="1" applyAlignment="1">
      <alignment vertical="center" wrapText="1"/>
    </xf>
    <xf numFmtId="0" fontId="21" fillId="0" borderId="5" xfId="0" applyFont="1" applyBorder="1" applyAlignment="1">
      <alignment vertical="center" wrapText="1"/>
    </xf>
    <xf numFmtId="0" fontId="21" fillId="0" borderId="6" xfId="0" applyFont="1" applyBorder="1" applyAlignment="1">
      <alignment vertical="center" wrapText="1"/>
    </xf>
    <xf numFmtId="0" fontId="20" fillId="2" borderId="5" xfId="0" applyFont="1" applyFill="1" applyBorder="1" applyAlignment="1">
      <alignment horizontal="center" vertical="center" wrapText="1"/>
    </xf>
    <xf numFmtId="0" fontId="20" fillId="2" borderId="6" xfId="0" applyFont="1" applyFill="1" applyBorder="1" applyAlignment="1">
      <alignment horizontal="center" vertical="center" wrapText="1"/>
    </xf>
    <xf numFmtId="9" fontId="20" fillId="0" borderId="5" xfId="3" applyFont="1" applyFill="1" applyBorder="1" applyAlignment="1">
      <alignment vertical="center" wrapText="1"/>
    </xf>
    <xf numFmtId="9" fontId="20" fillId="0" borderId="6" xfId="3" applyFont="1" applyFill="1" applyBorder="1" applyAlignment="1">
      <alignment vertical="center" wrapText="1"/>
    </xf>
    <xf numFmtId="9" fontId="20" fillId="0" borderId="5" xfId="0" applyNumberFormat="1" applyFont="1" applyBorder="1" applyAlignment="1">
      <alignment vertical="center" wrapText="1"/>
    </xf>
    <xf numFmtId="9" fontId="20" fillId="0" borderId="6" xfId="0" applyNumberFormat="1" applyFont="1" applyBorder="1" applyAlignment="1">
      <alignment vertical="center" wrapText="1"/>
    </xf>
    <xf numFmtId="9" fontId="20" fillId="3" borderId="5" xfId="3" applyFont="1" applyFill="1" applyBorder="1" applyAlignment="1">
      <alignment vertical="center" wrapText="1"/>
    </xf>
    <xf numFmtId="9" fontId="20" fillId="3" borderId="6" xfId="3" applyFont="1" applyFill="1" applyBorder="1" applyAlignment="1">
      <alignment vertical="center" wrapText="1"/>
    </xf>
    <xf numFmtId="3" fontId="21" fillId="7" borderId="5" xfId="0" applyNumberFormat="1" applyFont="1" applyFill="1" applyBorder="1" applyAlignment="1">
      <alignment horizontal="left" vertical="top" wrapText="1"/>
    </xf>
    <xf numFmtId="3" fontId="21" fillId="7" borderId="9" xfId="0" applyNumberFormat="1" applyFont="1" applyFill="1" applyBorder="1" applyAlignment="1">
      <alignment horizontal="left" vertical="top" wrapText="1"/>
    </xf>
    <xf numFmtId="3" fontId="21" fillId="7" borderId="6" xfId="0" applyNumberFormat="1" applyFont="1" applyFill="1" applyBorder="1" applyAlignment="1">
      <alignment horizontal="left" vertical="top" wrapText="1"/>
    </xf>
    <xf numFmtId="3" fontId="21" fillId="3" borderId="5" xfId="0" applyNumberFormat="1" applyFont="1" applyFill="1" applyBorder="1" applyAlignment="1">
      <alignment horizontal="left" vertical="top"/>
    </xf>
    <xf numFmtId="3" fontId="21" fillId="3" borderId="9" xfId="0" applyNumberFormat="1" applyFont="1" applyFill="1" applyBorder="1" applyAlignment="1">
      <alignment horizontal="left" vertical="top"/>
    </xf>
    <xf numFmtId="3" fontId="21" fillId="3" borderId="6" xfId="0" applyNumberFormat="1" applyFont="1" applyFill="1" applyBorder="1" applyAlignment="1">
      <alignment horizontal="left" vertical="top"/>
    </xf>
    <xf numFmtId="3" fontId="32" fillId="7" borderId="5" xfId="0" applyNumberFormat="1" applyFont="1" applyFill="1" applyBorder="1" applyAlignment="1">
      <alignment horizontal="left" vertical="top" wrapText="1"/>
    </xf>
    <xf numFmtId="3" fontId="32" fillId="7" borderId="9" xfId="0" applyNumberFormat="1" applyFont="1" applyFill="1" applyBorder="1" applyAlignment="1">
      <alignment horizontal="left" vertical="top" wrapText="1"/>
    </xf>
    <xf numFmtId="3" fontId="32" fillId="7" borderId="6" xfId="0" applyNumberFormat="1" applyFont="1" applyFill="1" applyBorder="1" applyAlignment="1">
      <alignment horizontal="left" vertical="top" wrapText="1"/>
    </xf>
    <xf numFmtId="3" fontId="32" fillId="3" borderId="5" xfId="0" applyNumberFormat="1" applyFont="1" applyFill="1" applyBorder="1" applyAlignment="1">
      <alignment horizontal="left" vertical="top"/>
    </xf>
    <xf numFmtId="3" fontId="32" fillId="3" borderId="9" xfId="0" applyNumberFormat="1" applyFont="1" applyFill="1" applyBorder="1" applyAlignment="1">
      <alignment horizontal="left" vertical="top"/>
    </xf>
    <xf numFmtId="3" fontId="32" fillId="3" borderId="6" xfId="0" applyNumberFormat="1" applyFont="1" applyFill="1" applyBorder="1" applyAlignment="1">
      <alignment horizontal="left" vertical="top"/>
    </xf>
    <xf numFmtId="0" fontId="21" fillId="7" borderId="11" xfId="0" applyFont="1" applyFill="1" applyBorder="1" applyAlignment="1">
      <alignment horizontal="left" vertical="center" wrapText="1"/>
    </xf>
    <xf numFmtId="0" fontId="21" fillId="7" borderId="0" xfId="0" applyFont="1" applyFill="1" applyAlignment="1">
      <alignment horizontal="left" vertical="center" wrapText="1"/>
    </xf>
    <xf numFmtId="3" fontId="21" fillId="7" borderId="11" xfId="0" applyNumberFormat="1" applyFont="1" applyFill="1" applyBorder="1" applyAlignment="1">
      <alignment horizontal="left" vertical="top" wrapText="1"/>
    </xf>
    <xf numFmtId="3" fontId="21" fillId="7" borderId="0" xfId="0" applyNumberFormat="1" applyFont="1" applyFill="1" applyAlignment="1">
      <alignment horizontal="left" vertical="top" wrapText="1"/>
    </xf>
    <xf numFmtId="3" fontId="21" fillId="3" borderId="0" xfId="0" applyNumberFormat="1" applyFont="1" applyFill="1" applyAlignment="1">
      <alignment horizontal="left" vertical="top"/>
    </xf>
  </cellXfs>
  <cellStyles count="8">
    <cellStyle name="Dziesiętny" xfId="1" builtinId="3"/>
    <cellStyle name="Euro" xfId="2"/>
    <cellStyle name="Hiperłącze" xfId="7" builtinId="8"/>
    <cellStyle name="Normalny" xfId="0" builtinId="0"/>
    <cellStyle name="Procentowy" xfId="3" builtinId="5"/>
    <cellStyle name="Procentowy 2" xfId="4"/>
    <cellStyle name="Walutowy" xfId="6" builtinId="4"/>
    <cellStyle name="Walutowy 2" xfId="5"/>
  </cellStyles>
  <dxfs count="139">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numFmt numFmtId="3" formatCode="#,##0"/>
      <alignment horizontal="lef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alignment horizontal="left"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1"/>
        <color auto="1"/>
        <name val="Arial"/>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strike val="0"/>
        <outline val="0"/>
        <shadow val="0"/>
        <vertAlign val="baseline"/>
        <sz val="11"/>
        <name val="Arial"/>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scheme val="none"/>
      </font>
      <numFmt numFmtId="3" formatCode="#,##0"/>
      <fill>
        <patternFill patternType="solid">
          <fgColor indexed="64"/>
          <bgColor theme="8" tint="0.79998168889431442"/>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1"/>
        <name val="Arial"/>
        <scheme val="none"/>
      </font>
      <alignment horizontal="left" vertical="center"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vertAlign val="baseline"/>
        <sz val="11"/>
        <name val="Arial"/>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2" formatCode="0.00"/>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left style="thin">
          <color indexed="64"/>
        </left>
        <top style="thin">
          <color indexed="64"/>
        </top>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CE"/>
        <scheme val="none"/>
      </font>
      <fill>
        <patternFill patternType="solid">
          <fgColor indexed="64"/>
          <bgColor theme="8" tint="0.79998168889431442"/>
        </patternFill>
      </fill>
      <alignment horizontal="general"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CE"/>
        <scheme val="none"/>
      </font>
      <fill>
        <patternFill patternType="none">
          <fgColor indexed="64"/>
          <bgColor indexed="65"/>
        </patternFill>
      </fill>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general"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solid">
          <fgColor indexed="64"/>
          <bgColor theme="8" tint="0.79998168889431442"/>
        </patternFill>
      </fill>
      <alignment horizontal="general"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alignment horizontal="general" vertical="center" textRotation="0" wrapText="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numFmt numFmtId="3" formatCode="#,##0"/>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alignment horizontal="left" textRotation="0" indent="0" justifyLastLine="0" shrinkToFit="0" readingOrder="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alignment horizontal="left" vertical="center" textRotation="0" wrapText="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strike val="0"/>
        <outline val="0"/>
        <shadow val="0"/>
        <u val="none"/>
        <vertAlign val="baseline"/>
        <sz val="11"/>
        <name val="Arial"/>
        <scheme val="none"/>
      </font>
      <alignment horizontal="left" vertical="center" textRotation="0" indent="0" justifyLastLine="0" shrinkToFit="0" readingOrder="0"/>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scheme val="none"/>
      </font>
      <fill>
        <patternFill patternType="none">
          <fgColor indexed="64"/>
          <bgColor indexed="65"/>
        </patternFill>
      </fil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name val="Arial"/>
        <scheme val="none"/>
      </font>
      <alignment horizontal="left" vertical="center" textRotation="0"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left" vertical="center" textRotation="0" wrapText="0"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1"/>
        <color auto="1"/>
        <name val="Arial"/>
        <scheme val="none"/>
      </font>
      <alignment horizontal="general" vertical="bottom"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auto="1"/>
        <name val="Arial"/>
        <scheme val="none"/>
      </font>
      <fill>
        <patternFill patternType="solid">
          <fgColor indexed="64"/>
          <bgColor indexed="2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color auto="1"/>
      </font>
      <fill>
        <patternFill patternType="solid">
          <bgColor theme="0"/>
        </patternFill>
      </fill>
    </dxf>
    <dxf>
      <font>
        <color theme="1"/>
      </font>
    </dxf>
    <dxf>
      <font>
        <color auto="1"/>
      </font>
    </dxf>
  </dxfs>
  <tableStyles count="1" defaultTableStyle="TableStyleMedium9" defaultPivotStyle="PivotStyleLight16">
    <tableStyle name="analiza finansowa" pivot="0" count="3">
      <tableStyleElement type="firstRowStripe" dxfId="138"/>
      <tableStyleElement type="firstColumnStripe" dxfId="137"/>
      <tableStyleElement type="secondColumnStripe" dxfId="13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335280</xdr:colOff>
      <xdr:row>0</xdr:row>
      <xdr:rowOff>114300</xdr:rowOff>
    </xdr:from>
    <xdr:to>
      <xdr:col>3</xdr:col>
      <xdr:colOff>1358265</xdr:colOff>
      <xdr:row>2</xdr:row>
      <xdr:rowOff>13335</xdr:rowOff>
    </xdr:to>
    <xdr:sp macro="" textlink="">
      <xdr:nvSpPr>
        <xdr:cNvPr id="3" name="Prostokąt 2">
          <a:extLst>
            <a:ext uri="{FF2B5EF4-FFF2-40B4-BE49-F238E27FC236}">
              <a16:creationId xmlns:a16="http://schemas.microsoft.com/office/drawing/2014/main" id="{8A187538-6919-4CC9-B14D-DFEA0DE4CD8E}"/>
            </a:ext>
            <a:ext uri="{C183D7F6-B498-43B3-948B-1728B52AA6E4}">
              <adec:decorative xmlns:adec="http://schemas.microsoft.com/office/drawing/2017/decorative" xmlns="" val="1"/>
            </a:ext>
          </a:extLst>
        </xdr:cNvPr>
        <xdr:cNvSpPr/>
      </xdr:nvSpPr>
      <xdr:spPr>
        <a:xfrm>
          <a:off x="944880" y="114300"/>
          <a:ext cx="5880735" cy="22288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Założenia</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3017520</xdr:colOff>
      <xdr:row>0</xdr:row>
      <xdr:rowOff>160020</xdr:rowOff>
    </xdr:from>
    <xdr:to>
      <xdr:col>10</xdr:col>
      <xdr:colOff>672465</xdr:colOff>
      <xdr:row>2</xdr:row>
      <xdr:rowOff>68580</xdr:rowOff>
    </xdr:to>
    <xdr:sp macro="" textlink="">
      <xdr:nvSpPr>
        <xdr:cNvPr id="4" name="Prostokąt 3">
          <a:extLst>
            <a:ext uri="{FF2B5EF4-FFF2-40B4-BE49-F238E27FC236}">
              <a16:creationId xmlns:a16="http://schemas.microsoft.com/office/drawing/2014/main" id="{2D47A6B5-EBDB-4396-B033-5FA11FEB2D59}"/>
            </a:ext>
            <a:ext uri="{C183D7F6-B498-43B3-948B-1728B52AA6E4}">
              <adec:decorative xmlns:adec="http://schemas.microsoft.com/office/drawing/2017/decorative" xmlns="" val="1"/>
            </a:ext>
          </a:extLst>
        </xdr:cNvPr>
        <xdr:cNvSpPr/>
      </xdr:nvSpPr>
      <xdr:spPr>
        <a:xfrm>
          <a:off x="3017520" y="160020"/>
          <a:ext cx="569404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amortyzacji/ Umorzeń</a:t>
          </a:r>
        </a:p>
      </xdr:txBody>
    </xdr:sp>
    <xdr:clientData/>
  </xdr:twoCellAnchor>
  <xdr:twoCellAnchor>
    <xdr:from>
      <xdr:col>1</xdr:col>
      <xdr:colOff>7620</xdr:colOff>
      <xdr:row>11</xdr:row>
      <xdr:rowOff>129540</xdr:rowOff>
    </xdr:from>
    <xdr:to>
      <xdr:col>10</xdr:col>
      <xdr:colOff>626745</xdr:colOff>
      <xdr:row>13</xdr:row>
      <xdr:rowOff>38100</xdr:rowOff>
    </xdr:to>
    <xdr:sp macro="" textlink="">
      <xdr:nvSpPr>
        <xdr:cNvPr id="5" name="Prostokąt 4">
          <a:extLst>
            <a:ext uri="{FF2B5EF4-FFF2-40B4-BE49-F238E27FC236}">
              <a16:creationId xmlns:a16="http://schemas.microsoft.com/office/drawing/2014/main" id="{4E6BFCE4-9919-49AA-9655-79DFBEFB31E3}"/>
            </a:ext>
            <a:ext uri="{C183D7F6-B498-43B3-948B-1728B52AA6E4}">
              <adec:decorative xmlns:adec="http://schemas.microsoft.com/office/drawing/2017/decorative" xmlns="" val="1"/>
            </a:ext>
          </a:extLst>
        </xdr:cNvPr>
        <xdr:cNvSpPr/>
      </xdr:nvSpPr>
      <xdr:spPr>
        <a:xfrm>
          <a:off x="3032760" y="2308860"/>
          <a:ext cx="5633085"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Kapitał obrotowy</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22861</xdr:colOff>
      <xdr:row>1</xdr:row>
      <xdr:rowOff>22860</xdr:rowOff>
    </xdr:from>
    <xdr:to>
      <xdr:col>10</xdr:col>
      <xdr:colOff>640081</xdr:colOff>
      <xdr:row>1</xdr:row>
      <xdr:rowOff>266700</xdr:rowOff>
    </xdr:to>
    <xdr:sp macro="" textlink="">
      <xdr:nvSpPr>
        <xdr:cNvPr id="3" name="Prostokąt 2">
          <a:extLst>
            <a:ext uri="{FF2B5EF4-FFF2-40B4-BE49-F238E27FC236}">
              <a16:creationId xmlns:a16="http://schemas.microsoft.com/office/drawing/2014/main" id="{986AE8DB-7239-4081-A245-526EDD8DE280}"/>
            </a:ext>
            <a:ext uri="{C183D7F6-B498-43B3-948B-1728B52AA6E4}">
              <adec:decorative xmlns:adec="http://schemas.microsoft.com/office/drawing/2017/decorative" xmlns="" val="1"/>
            </a:ext>
          </a:extLst>
        </xdr:cNvPr>
        <xdr:cNvSpPr/>
      </xdr:nvSpPr>
      <xdr:spPr>
        <a:xfrm>
          <a:off x="2301241" y="190500"/>
          <a:ext cx="539496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przychodów</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28574</xdr:colOff>
      <xdr:row>0</xdr:row>
      <xdr:rowOff>160021</xdr:rowOff>
    </xdr:from>
    <xdr:to>
      <xdr:col>10</xdr:col>
      <xdr:colOff>746759</xdr:colOff>
      <xdr:row>1</xdr:row>
      <xdr:rowOff>266700</xdr:rowOff>
    </xdr:to>
    <xdr:sp macro="" textlink="">
      <xdr:nvSpPr>
        <xdr:cNvPr id="3" name="Prostokąt 2">
          <a:extLst>
            <a:ext uri="{FF2B5EF4-FFF2-40B4-BE49-F238E27FC236}">
              <a16:creationId xmlns:a16="http://schemas.microsoft.com/office/drawing/2014/main" id="{F944A885-4710-4C3B-9B14-6E6B29346CDD}"/>
            </a:ext>
            <a:ext uri="{C183D7F6-B498-43B3-948B-1728B52AA6E4}">
              <adec:decorative xmlns:adec="http://schemas.microsoft.com/office/drawing/2017/decorative" xmlns="" val="1"/>
            </a:ext>
          </a:extLst>
        </xdr:cNvPr>
        <xdr:cNvSpPr/>
      </xdr:nvSpPr>
      <xdr:spPr>
        <a:xfrm>
          <a:off x="2992754" y="160021"/>
          <a:ext cx="5861685" cy="274319"/>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Kalkulacja kosztów operacyjnych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28575</xdr:colOff>
      <xdr:row>0</xdr:row>
      <xdr:rowOff>82550</xdr:rowOff>
    </xdr:from>
    <xdr:to>
      <xdr:col>9</xdr:col>
      <xdr:colOff>457200</xdr:colOff>
      <xdr:row>2</xdr:row>
      <xdr:rowOff>36195</xdr:rowOff>
    </xdr:to>
    <xdr:sp macro="" textlink="">
      <xdr:nvSpPr>
        <xdr:cNvPr id="2" name="Prostokąt 1">
          <a:extLst>
            <a:ext uri="{FF2B5EF4-FFF2-40B4-BE49-F238E27FC236}">
              <a16:creationId xmlns:a16="http://schemas.microsoft.com/office/drawing/2014/main" id="{00000000-0008-0000-0600-000002000000}"/>
            </a:ext>
            <a:ext uri="{C183D7F6-B498-43B3-948B-1728B52AA6E4}">
              <adec:decorative xmlns:adec="http://schemas.microsoft.com/office/drawing/2017/decorative" xmlns="" val="1"/>
            </a:ext>
          </a:extLst>
        </xdr:cNvPr>
        <xdr:cNvSpPr/>
      </xdr:nvSpPr>
      <xdr:spPr>
        <a:xfrm>
          <a:off x="2206625" y="82550"/>
          <a:ext cx="6054725" cy="271145"/>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Wartość</a:t>
          </a:r>
          <a:r>
            <a:rPr lang="pl-PL" sz="1100"/>
            <a:t> </a:t>
          </a:r>
          <a:r>
            <a:rPr lang="pl-PL" sz="1200" b="1">
              <a:latin typeface="Arial" panose="020B0604020202020204" pitchFamily="34" charset="0"/>
              <a:cs typeface="Arial" panose="020B0604020202020204" pitchFamily="34" charset="0"/>
            </a:rPr>
            <a:t>rezydualna</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0</xdr:colOff>
      <xdr:row>0</xdr:row>
      <xdr:rowOff>76201</xdr:rowOff>
    </xdr:from>
    <xdr:to>
      <xdr:col>11</xdr:col>
      <xdr:colOff>723900</xdr:colOff>
      <xdr:row>0</xdr:row>
      <xdr:rowOff>320041</xdr:rowOff>
    </xdr:to>
    <xdr:sp macro="" textlink="">
      <xdr:nvSpPr>
        <xdr:cNvPr id="3" name="Prostokąt 2">
          <a:extLst>
            <a:ext uri="{FF2B5EF4-FFF2-40B4-BE49-F238E27FC236}">
              <a16:creationId xmlns:a16="http://schemas.microsoft.com/office/drawing/2014/main" id="{D33DF0E0-9822-480A-A86C-77E4EA9636B9}"/>
            </a:ext>
            <a:ext uri="{C183D7F6-B498-43B3-948B-1728B52AA6E4}">
              <adec:decorative xmlns:adec="http://schemas.microsoft.com/office/drawing/2017/decorative" xmlns="" val="1"/>
            </a:ext>
          </a:extLst>
        </xdr:cNvPr>
        <xdr:cNvSpPr/>
      </xdr:nvSpPr>
      <xdr:spPr>
        <a:xfrm>
          <a:off x="2247900" y="76201"/>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Wskaźniki</a:t>
          </a:r>
          <a:r>
            <a:rPr lang="pl-PL" sz="1200" b="1" baseline="0">
              <a:latin typeface="Arial" panose="020B0604020202020204" pitchFamily="34" charset="0"/>
              <a:cs typeface="Arial" panose="020B0604020202020204" pitchFamily="34" charset="0"/>
            </a:rPr>
            <a:t> efektywności finansowej</a:t>
          </a:r>
          <a:endParaRPr lang="pl-PL" sz="1200" b="1">
            <a:latin typeface="Arial" panose="020B0604020202020204" pitchFamily="34" charset="0"/>
            <a:cs typeface="Arial" panose="020B0604020202020204" pitchFamily="34" charset="0"/>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57150</xdr:colOff>
      <xdr:row>0</xdr:row>
      <xdr:rowOff>152400</xdr:rowOff>
    </xdr:from>
    <xdr:to>
      <xdr:col>10</xdr:col>
      <xdr:colOff>542925</xdr:colOff>
      <xdr:row>4</xdr:row>
      <xdr:rowOff>0</xdr:rowOff>
    </xdr:to>
    <xdr:sp macro="" textlink="">
      <xdr:nvSpPr>
        <xdr:cNvPr id="3" name="Prostokąt 2">
          <a:extLst>
            <a:ext uri="{FF2B5EF4-FFF2-40B4-BE49-F238E27FC236}">
              <a16:creationId xmlns:a16="http://schemas.microsoft.com/office/drawing/2014/main" id="{011BB49E-CECA-41F8-B8B6-2953BEDA3F29}"/>
            </a:ext>
            <a:ext uri="{C183D7F6-B498-43B3-948B-1728B52AA6E4}">
              <adec:decorative xmlns:adec="http://schemas.microsoft.com/office/drawing/2017/decorative" xmlns="" val="1"/>
            </a:ext>
          </a:extLst>
        </xdr:cNvPr>
        <xdr:cNvSpPr/>
      </xdr:nvSpPr>
      <xdr:spPr>
        <a:xfrm>
          <a:off x="3114675" y="152400"/>
          <a:ext cx="4905375" cy="49530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rtl="0"/>
          <a:r>
            <a:rPr lang="pl-PL" sz="1200" b="1" i="0">
              <a:solidFill>
                <a:schemeClr val="dk1"/>
              </a:solidFill>
              <a:effectLst/>
              <a:latin typeface="Arial" panose="020B0604020202020204" pitchFamily="34" charset="0"/>
              <a:ea typeface="+mn-ea"/>
              <a:cs typeface="Arial" panose="020B0604020202020204" pitchFamily="34" charset="0"/>
            </a:rPr>
            <a:t>Rachunek zysków i strat </a:t>
          </a:r>
        </a:p>
        <a:p>
          <a:pPr algn="ctr" rtl="0"/>
          <a:r>
            <a:rPr lang="pl-PL" sz="1200" b="1" i="0">
              <a:solidFill>
                <a:schemeClr val="dk1"/>
              </a:solidFill>
              <a:effectLst/>
              <a:latin typeface="Arial" panose="020B0604020202020204" pitchFamily="34" charset="0"/>
              <a:ea typeface="+mn-ea"/>
              <a:cs typeface="Arial" panose="020B0604020202020204" pitchFamily="34" charset="0"/>
            </a:rPr>
            <a:t>Rachunek przepływów pieniężnych </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22860</xdr:colOff>
      <xdr:row>0</xdr:row>
      <xdr:rowOff>137160</xdr:rowOff>
    </xdr:from>
    <xdr:to>
      <xdr:col>15</xdr:col>
      <xdr:colOff>60960</xdr:colOff>
      <xdr:row>2</xdr:row>
      <xdr:rowOff>45720</xdr:rowOff>
    </xdr:to>
    <xdr:sp macro="" textlink="">
      <xdr:nvSpPr>
        <xdr:cNvPr id="2" name="Prostokąt 1">
          <a:extLst>
            <a:ext uri="{FF2B5EF4-FFF2-40B4-BE49-F238E27FC236}">
              <a16:creationId xmlns:a16="http://schemas.microsoft.com/office/drawing/2014/main" id="{89A8DA48-72B4-44E1-8F60-7F656487D412}"/>
            </a:ext>
            <a:ext uri="{C183D7F6-B498-43B3-948B-1728B52AA6E4}">
              <adec:decorative xmlns:adec="http://schemas.microsoft.com/office/drawing/2017/decorative" xmlns="" val="1"/>
            </a:ext>
          </a:extLst>
        </xdr:cNvPr>
        <xdr:cNvSpPr/>
      </xdr:nvSpPr>
      <xdr:spPr>
        <a:xfrm>
          <a:off x="1851660" y="137160"/>
          <a:ext cx="7353300" cy="243840"/>
        </a:xfrm>
        <a:prstGeom prst="rect">
          <a:avLst/>
        </a:prstGeom>
        <a:solidFill>
          <a:schemeClr val="bg1">
            <a:lumMod val="65000"/>
          </a:schemeClr>
        </a:solidFill>
      </xdr:spPr>
      <xdr:style>
        <a:lnRef idx="1">
          <a:schemeClr val="dk1"/>
        </a:lnRef>
        <a:fillRef idx="2">
          <a:schemeClr val="dk1"/>
        </a:fillRef>
        <a:effectRef idx="1">
          <a:schemeClr val="dk1"/>
        </a:effectRef>
        <a:fontRef idx="minor">
          <a:schemeClr val="dk1"/>
        </a:fontRef>
      </xdr:style>
      <xdr:txBody>
        <a:bodyPr vertOverflow="clip" horzOverflow="clip" rtlCol="0" anchor="t"/>
        <a:lstStyle/>
        <a:p>
          <a:pPr algn="ctr"/>
          <a:r>
            <a:rPr lang="pl-PL" sz="1200" b="1">
              <a:latin typeface="Arial" panose="020B0604020202020204" pitchFamily="34" charset="0"/>
              <a:cs typeface="Arial" panose="020B0604020202020204" pitchFamily="34" charset="0"/>
            </a:rPr>
            <a:t>Analiza ekonomiczna</a:t>
          </a:r>
        </a:p>
      </xdr:txBody>
    </xdr:sp>
    <xdr:clientData/>
  </xdr:twoCellAnchor>
</xdr:wsDr>
</file>

<file path=xl/tables/table1.xml><?xml version="1.0" encoding="utf-8"?>
<table xmlns="http://schemas.openxmlformats.org/spreadsheetml/2006/main" id="4" name="Założenia" displayName="Założenia" ref="B30:N38" totalsRowShown="0" headerRowDxfId="135" dataDxfId="133" headerRowBorderDxfId="134" tableBorderDxfId="132" totalsRowBorderDxfId="131">
  <autoFilter ref="B30:N38"/>
  <tableColumns count="13">
    <tableColumn id="1" name="Założenia do wyliczeń_x000a_(przykładowe) " dataDxfId="130"/>
    <tableColumn id="2" name="Jednostka " dataDxfId="129"/>
    <tableColumn id="3" name="Wartość" dataDxfId="128"/>
    <tableColumn id="4" name="Rok 1 _x000a_(bazowy)" dataDxfId="127"/>
    <tableColumn id="5" name="Rok 2" dataDxfId="126"/>
    <tableColumn id="6" name="Rok 3" dataDxfId="125"/>
    <tableColumn id="7" name="Rok 4 " dataDxfId="124"/>
    <tableColumn id="8" name="Rok 5 " dataDxfId="123"/>
    <tableColumn id="9" name="Rok 6 " dataDxfId="122"/>
    <tableColumn id="10" name="Rok 7 " dataDxfId="121"/>
    <tableColumn id="11" name="Rok 8 " dataDxfId="120"/>
    <tableColumn id="12" name="Rok 9 " dataDxfId="119"/>
    <tableColumn id="13" name="Rok 10 […]" dataDxfId="118"/>
  </tableColumns>
  <tableStyleInfo name="analiza finansowa" showFirstColumn="0" showLastColumn="0" showRowStripes="1" showColumnStripes="0"/>
  <extLst>
    <ext xmlns:x14="http://schemas.microsoft.com/office/spreadsheetml/2009/9/main" uri="{504A1905-F514-4f6f-8877-14C23A59335A}">
      <x14:table altText="Założenia" altTextSummary="Założenia_x000d__x000a_"/>
    </ext>
  </extLst>
</table>
</file>

<file path=xl/tables/table2.xml><?xml version="1.0" encoding="utf-8"?>
<table xmlns="http://schemas.openxmlformats.org/spreadsheetml/2006/main" id="5" name="Amortyzacja" displayName="Amortyzacja" ref="A4:K8" totalsRowShown="0" headerRowDxfId="117" dataDxfId="115" headerRowBorderDxfId="116" tableBorderDxfId="114" totalsRowBorderDxfId="113">
  <autoFilter ref="A4:K8"/>
  <tableColumns count="11">
    <tableColumn id="1" name="Wyszczególnienie" dataDxfId="112" dataCellStyle="Walutowy"/>
    <tableColumn id="2" name="Rok 1 _x000a_(bazowy)" dataDxfId="111" dataCellStyle="Walutowy"/>
    <tableColumn id="3" name="Rok 2" dataDxfId="110"/>
    <tableColumn id="4" name="Rok 3" dataDxfId="109"/>
    <tableColumn id="5" name="Rok 4 " dataDxfId="108"/>
    <tableColumn id="6" name="Rok 5 " dataDxfId="107"/>
    <tableColumn id="7" name="Rok 6 " dataDxfId="106"/>
    <tableColumn id="8" name="Rok 7 " dataDxfId="105"/>
    <tableColumn id="9" name="Rok 8 " dataDxfId="104"/>
    <tableColumn id="10" name="Rok 9 " dataDxfId="103"/>
    <tableColumn id="11" name="Rok 10 […]" dataDxfId="102"/>
  </tableColumns>
  <tableStyleInfo name="analiza finansowa" showFirstColumn="0" showLastColumn="0" showRowStripes="1" showColumnStripes="0"/>
  <extLst>
    <ext xmlns:x14="http://schemas.microsoft.com/office/spreadsheetml/2009/9/main" uri="{504A1905-F514-4f6f-8877-14C23A59335A}">
      <x14:table altText="Kalkulacja amortyzacji/ Umorzeń" altTextSummary="Kalkulacja amortyzacji/ Umorzeń_x000d__x000a_"/>
    </ext>
  </extLst>
</table>
</file>

<file path=xl/tables/table3.xml><?xml version="1.0" encoding="utf-8"?>
<table xmlns="http://schemas.openxmlformats.org/spreadsheetml/2006/main" id="6" name="Kapitał" displayName="Kapitał" ref="A15:K21" totalsRowShown="0" headerRowDxfId="101" dataDxfId="99" headerRowBorderDxfId="100" tableBorderDxfId="98" totalsRowBorderDxfId="97">
  <autoFilter ref="A15:K21"/>
  <tableColumns count="11">
    <tableColumn id="1" name="KAPITAŁ OBROTOWY NETTO - " dataDxfId="96"/>
    <tableColumn id="2" name="Rok 1" dataDxfId="95"/>
    <tableColumn id="3" name="Rok 2" dataDxfId="94"/>
    <tableColumn id="4" name="Rok 3" dataDxfId="93"/>
    <tableColumn id="5" name="Rok 4 " dataDxfId="92"/>
    <tableColumn id="6" name="Rok 5 " dataDxfId="91"/>
    <tableColumn id="7" name="Rok 6 " dataDxfId="90"/>
    <tableColumn id="8" name="Rok 7 " dataDxfId="89"/>
    <tableColumn id="9" name="Rok 8 " dataDxfId="88"/>
    <tableColumn id="10" name="Rok 9 " dataDxfId="87"/>
    <tableColumn id="11" name="Rok 10 […]" dataDxfId="86"/>
  </tableColumns>
  <tableStyleInfo name="analiza finansowa" showFirstColumn="0" showLastColumn="0" showRowStripes="1" showColumnStripes="0"/>
  <extLst>
    <ext xmlns:x14="http://schemas.microsoft.com/office/spreadsheetml/2009/9/main" uri="{504A1905-F514-4f6f-8877-14C23A59335A}">
      <x14:table altText="Kapitał obrotowy" altTextSummary="Kapitał obrotowy_x000d__x000a_"/>
    </ext>
  </extLst>
</table>
</file>

<file path=xl/tables/table4.xml><?xml version="1.0" encoding="utf-8"?>
<table xmlns="http://schemas.openxmlformats.org/spreadsheetml/2006/main" id="8" name="Przychody" displayName="Przychody" ref="A5:K14" totalsRowShown="0" headerRowDxfId="85" dataDxfId="83" headerRowBorderDxfId="84" tableBorderDxfId="82" totalsRowBorderDxfId="81" dataCellStyle="Walutowy">
  <autoFilter ref="A5:K14"/>
  <tableColumns count="11">
    <tableColumn id="1" name="Rodzaje przychodów" dataDxfId="80"/>
    <tableColumn id="2" name="Rok 1 _x000a_(bazowy)" dataDxfId="79" dataCellStyle="Walutowy"/>
    <tableColumn id="3" name="Rok 2" dataDxfId="78" dataCellStyle="Walutowy"/>
    <tableColumn id="4" name="Rok 3" dataDxfId="77" dataCellStyle="Walutowy"/>
    <tableColumn id="5" name="Rok 4 " dataDxfId="76" dataCellStyle="Walutowy"/>
    <tableColumn id="6" name="Rok 5 " dataDxfId="75" dataCellStyle="Walutowy"/>
    <tableColumn id="7" name="Rok 6 " dataDxfId="74" dataCellStyle="Walutowy"/>
    <tableColumn id="8" name="Rok 7 " dataDxfId="73" dataCellStyle="Walutowy"/>
    <tableColumn id="9" name="Rok 8" dataDxfId="72" dataCellStyle="Walutowy"/>
    <tableColumn id="10" name="Rok 9 " dataDxfId="71" dataCellStyle="Walutowy"/>
    <tableColumn id="11" name="Rok 10 […]" dataDxfId="70" dataCellStyle="Walutowy"/>
  </tableColumns>
  <tableStyleInfo name="analiza finansowa" showFirstColumn="0" showLastColumn="0" showRowStripes="1" showColumnStripes="0"/>
  <extLst>
    <ext xmlns:x14="http://schemas.microsoft.com/office/spreadsheetml/2009/9/main" uri="{504A1905-F514-4f6f-8877-14C23A59335A}">
      <x14:table altText="Kalkulacja przychodów" altTextSummary="Kalkulacja przychodów_x000d__x000a_"/>
    </ext>
  </extLst>
</table>
</file>

<file path=xl/tables/table5.xml><?xml version="1.0" encoding="utf-8"?>
<table xmlns="http://schemas.openxmlformats.org/spreadsheetml/2006/main" id="9" name="Koszty" displayName="Koszty" ref="A5:K26" totalsRowShown="0" headerRowDxfId="69" dataDxfId="67" headerRowBorderDxfId="68" tableBorderDxfId="66" totalsRowBorderDxfId="65" headerRowCellStyle="Walutowy" dataCellStyle="Walutowy">
  <autoFilter ref="A5:K26"/>
  <tableColumns count="11">
    <tableColumn id="1" name="Rodzaje kosztów" dataDxfId="64"/>
    <tableColumn id="2" name="Rok 1 _x000a_(bazowy)" dataDxfId="63" dataCellStyle="Walutowy"/>
    <tableColumn id="3" name="Rok 2" dataDxfId="62" dataCellStyle="Walutowy"/>
    <tableColumn id="4" name="Rok 3" dataDxfId="61" dataCellStyle="Walutowy"/>
    <tableColumn id="5" name="Rok 4 " dataDxfId="60" dataCellStyle="Walutowy"/>
    <tableColumn id="6" name="Rok 5 " dataDxfId="59" dataCellStyle="Walutowy"/>
    <tableColumn id="7" name="Rok 6 " dataDxfId="58" dataCellStyle="Walutowy"/>
    <tableColumn id="8" name="Rok 7 " dataDxfId="57" dataCellStyle="Walutowy"/>
    <tableColumn id="9" name="Rok 8 " dataDxfId="56" dataCellStyle="Walutowy"/>
    <tableColumn id="10" name="Rok 9 " dataDxfId="55" dataCellStyle="Walutowy"/>
    <tableColumn id="11" name="Rok 10 […]" dataDxfId="54" dataCellStyle="Walutowy"/>
  </tableColumns>
  <tableStyleInfo name="analiza finansowa" showFirstColumn="0" showLastColumn="0" showRowStripes="1" showColumnStripes="0"/>
  <extLst>
    <ext xmlns:x14="http://schemas.microsoft.com/office/spreadsheetml/2009/9/main" uri="{504A1905-F514-4f6f-8877-14C23A59335A}">
      <x14:table altText="Kalkulacja kosztów operacyjnych " altTextSummary="Kalkulacja kosztów operacyjnych _x000d__x000a_"/>
    </ext>
  </extLst>
</table>
</file>

<file path=xl/tables/table6.xml><?xml version="1.0" encoding="utf-8"?>
<table xmlns="http://schemas.openxmlformats.org/spreadsheetml/2006/main" id="3" name="Wart_rezydualna" displayName="Wart_rezydualna" ref="A5:P12" totalsRowShown="0" headerRowDxfId="53" dataDxfId="51" headerRowBorderDxfId="52" tableBorderDxfId="50">
  <autoFilter ref="A5:P12"/>
  <tableColumns count="16">
    <tableColumn id="1" name="Wyszczególnienie" dataDxfId="49"/>
    <tableColumn id="2" name="Rok 1 _x000a_(bazowy)" dataDxfId="48"/>
    <tableColumn id="3" name="Rok 2" dataDxfId="47"/>
    <tableColumn id="4" name="Rok 3" dataDxfId="46"/>
    <tableColumn id="5" name="Rok 4 " dataDxfId="45"/>
    <tableColumn id="6" name="Rok 5 " dataDxfId="44"/>
    <tableColumn id="7" name="Rok 6 " dataDxfId="43"/>
    <tableColumn id="8" name="Rok 7 " dataDxfId="42"/>
    <tableColumn id="9" name="Rok 8 " dataDxfId="41"/>
    <tableColumn id="10" name="Rok 9 " dataDxfId="40"/>
    <tableColumn id="11" name="Rok 10 […]" dataDxfId="39"/>
    <tableColumn id="12" name="Rok …" dataDxfId="38"/>
    <tableColumn id="13" name="Rok …2" dataDxfId="37"/>
    <tableColumn id="14" name="Rok …3" dataDxfId="36"/>
    <tableColumn id="15" name="Rok …4" dataDxfId="35"/>
    <tableColumn id="16" name="Rok …5" dataDxfId="34"/>
  </tableColumns>
  <tableStyleInfo showFirstColumn="0" showLastColumn="0" showRowStripes="1" showColumnStripes="0"/>
  <extLst>
    <ext xmlns:x14="http://schemas.microsoft.com/office/spreadsheetml/2009/9/main" uri="{504A1905-F514-4f6f-8877-14C23A59335A}">
      <x14:table altText="Wartość rezydualna" altTextSummary="Wartość rezydualna_x000d__x000a_"/>
    </ext>
  </extLst>
</table>
</file>

<file path=xl/tables/table7.xml><?xml version="1.0" encoding="utf-8"?>
<table xmlns="http://schemas.openxmlformats.org/spreadsheetml/2006/main" id="12" name="Wskaźniki" displayName="Wskaźniki" ref="A3:L10" totalsRowShown="0" headerRowDxfId="33" dataDxfId="31" headerRowBorderDxfId="32" tableBorderDxfId="30" totalsRowBorderDxfId="29">
  <autoFilter ref="A3:L10"/>
  <tableColumns count="12">
    <tableColumn id="1" name="Wyszczególnienie" dataDxfId="28"/>
    <tableColumn id="2" name="Wartość zdyskontowana" dataDxfId="27"/>
    <tableColumn id="3" name="Rok 1 _x000a_(bazowy)" dataDxfId="26"/>
    <tableColumn id="4" name="Rok 2" dataDxfId="25"/>
    <tableColumn id="5" name="Rok 3" dataDxfId="24"/>
    <tableColumn id="6" name="Rok 4 " dataDxfId="23"/>
    <tableColumn id="7" name="Rok 5 " dataDxfId="22"/>
    <tableColumn id="8" name="Rok 6 " dataDxfId="21"/>
    <tableColumn id="9" name="Rok 7 " dataDxfId="20"/>
    <tableColumn id="10" name="Rok 8 " dataDxfId="19"/>
    <tableColumn id="11" name="Rok 9 " dataDxfId="18"/>
    <tableColumn id="12" name="Rok 10 […]" dataDxfId="17"/>
  </tableColumns>
  <tableStyleInfo name="analiza finansowa" showFirstColumn="0" showLastColumn="0" showRowStripes="1" showColumnStripes="0"/>
  <extLst>
    <ext xmlns:x14="http://schemas.microsoft.com/office/spreadsheetml/2009/9/main" uri="{504A1905-F514-4f6f-8877-14C23A59335A}">
      <x14:table altText="Wskaźniki efektywności finansowej" altTextSummary="Wskaźniki efektywności finansowej_x000d__x000a_"/>
    </ext>
  </extLst>
</table>
</file>

<file path=xl/tables/table8.xml><?xml version="1.0" encoding="utf-8"?>
<table xmlns="http://schemas.openxmlformats.org/spreadsheetml/2006/main" id="13" name="Trwałość" displayName="Trwałość" ref="A6:L49" totalsRowShown="0" headerRowDxfId="16" dataDxfId="14" headerRowBorderDxfId="15" tableBorderDxfId="13" totalsRowBorderDxfId="12">
  <autoFilter ref="A6:L49"/>
  <tableColumns count="12">
    <tableColumn id="1" name="Lp." dataDxfId="11"/>
    <tableColumn id="2" name="Wyszczególnienie" dataDxfId="10"/>
    <tableColumn id="3" name="Rok 1 _x000a_(bazowy)" dataDxfId="9"/>
    <tableColumn id="4" name="Rok 2" dataDxfId="8"/>
    <tableColumn id="5" name="Rok 3" dataDxfId="7"/>
    <tableColumn id="6" name="Rok 4 " dataDxfId="6"/>
    <tableColumn id="7" name="Rok 5 " dataDxfId="5"/>
    <tableColumn id="8" name="Rok 6 " dataDxfId="4"/>
    <tableColumn id="9" name="Rok 7 " dataDxfId="3"/>
    <tableColumn id="10" name="Rok 8 " dataDxfId="2"/>
    <tableColumn id="11" name="Rok 9 " dataDxfId="1"/>
    <tableColumn id="12" name="Rok 10 […]" dataDxfId="0"/>
  </tableColumns>
  <tableStyleInfo name="analiza finansowa" showFirstColumn="0" showLastColumn="0" showRowStripes="1" showColumnStripes="0"/>
  <extLst>
    <ext xmlns:x14="http://schemas.microsoft.com/office/spreadsheetml/2009/9/main" uri="{504A1905-F514-4f6f-8877-14C23A59335A}">
      <x14:table altText="Rachunek zysków i strat " altTextSummary="Rachunek zysków i strat _x000d__x000a_Rachunek przepływów pieniężnych _x000d__x000a_"/>
    </ext>
  </extLst>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gov.pl/web/gddkia/analiza-kosztow-i-korzysci" TargetMode="External"/><Relationship Id="rId2" Type="http://schemas.openxmlformats.org/officeDocument/2006/relationships/hyperlink" Target="https://www.funduszeeuropejskie.gov.pl/strony/o-funduszach/fundusze-na-lata-2021-2027/prawo-i-dokumenty/wytyczne/wytyczne-dotyczace-zagadnien-zwiazanych-z-przygotowaniem-projektow-inwestycyjnych-w-tym-hybrydowych-na-lata-2021-2027/" TargetMode="External"/><Relationship Id="rId1" Type="http://schemas.openxmlformats.org/officeDocument/2006/relationships/hyperlink" Target="https://www.cupt.gov.pl/strefa-beneficjenta/wdrazanie-projektow/analiza-kosztow-i-korzysci/narzedzia/tablice-kosztow-jednostkowych-do-wykorzystania-w-analizach-kosztow-i-korzysci/" TargetMode="External"/><Relationship Id="rId5" Type="http://schemas.openxmlformats.org/officeDocument/2006/relationships/printerSettings" Target="../printerSettings/printerSettings1.bin"/><Relationship Id="rId4" Type="http://schemas.openxmlformats.org/officeDocument/2006/relationships/hyperlink" Target="https://www.cupt.gov.pl/strefa-beneficjenta/wdrazanie-projektow/analiza-kosztow-i-korzysci/metodyka-analizy-kosztow-i-korzysci/niebieskie-ksiegi-2021-2027/"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table" Target="../tables/table1.xml"/><Relationship Id="rId5" Type="http://schemas.openxmlformats.org/officeDocument/2006/relationships/drawing" Target="../drawings/drawing1.xml"/><Relationship Id="rId4"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2.bin"/><Relationship Id="rId7" Type="http://schemas.openxmlformats.org/officeDocument/2006/relationships/table" Target="../tables/table3.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6" Type="http://schemas.openxmlformats.org/officeDocument/2006/relationships/table" Target="../tables/table2.xml"/><Relationship Id="rId5" Type="http://schemas.openxmlformats.org/officeDocument/2006/relationships/drawing" Target="../drawings/drawing2.xml"/><Relationship Id="rId4" Type="http://schemas.openxmlformats.org/officeDocument/2006/relationships/printerSettings" Target="../printerSettings/printerSettings1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6.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table" Target="../tables/table4.xml"/><Relationship Id="rId5" Type="http://schemas.openxmlformats.org/officeDocument/2006/relationships/drawing" Target="../drawings/drawing3.xml"/><Relationship Id="rId4" Type="http://schemas.openxmlformats.org/officeDocument/2006/relationships/printerSettings" Target="../printerSettings/printerSettings1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0.bin"/><Relationship Id="rId2" Type="http://schemas.openxmlformats.org/officeDocument/2006/relationships/printerSettings" Target="../printerSettings/printerSettings19.bin"/><Relationship Id="rId1" Type="http://schemas.openxmlformats.org/officeDocument/2006/relationships/printerSettings" Target="../printerSettings/printerSettings18.bin"/><Relationship Id="rId6" Type="http://schemas.openxmlformats.org/officeDocument/2006/relationships/table" Target="../tables/table5.xml"/><Relationship Id="rId5" Type="http://schemas.openxmlformats.org/officeDocument/2006/relationships/drawing" Target="../drawings/drawing4.xml"/><Relationship Id="rId4" Type="http://schemas.openxmlformats.org/officeDocument/2006/relationships/printerSettings" Target="../printerSettings/printerSettings21.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6" Type="http://schemas.openxmlformats.org/officeDocument/2006/relationships/table" Target="../tables/table6.xml"/><Relationship Id="rId5" Type="http://schemas.openxmlformats.org/officeDocument/2006/relationships/drawing" Target="../drawings/drawing5.xml"/><Relationship Id="rId4" Type="http://schemas.openxmlformats.org/officeDocument/2006/relationships/printerSettings" Target="../printerSettings/printerSettings25.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28.bin"/><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6" Type="http://schemas.openxmlformats.org/officeDocument/2006/relationships/table" Target="../tables/table7.xml"/><Relationship Id="rId5" Type="http://schemas.openxmlformats.org/officeDocument/2006/relationships/drawing" Target="../drawings/drawing6.xml"/><Relationship Id="rId4" Type="http://schemas.openxmlformats.org/officeDocument/2006/relationships/printerSettings" Target="../printerSettings/printerSettings29.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2.bin"/><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6" Type="http://schemas.openxmlformats.org/officeDocument/2006/relationships/table" Target="../tables/table8.xml"/><Relationship Id="rId5" Type="http://schemas.openxmlformats.org/officeDocument/2006/relationships/drawing" Target="../drawings/drawing7.xml"/><Relationship Id="rId4" Type="http://schemas.openxmlformats.org/officeDocument/2006/relationships/printerSettings" Target="../printerSettings/printerSettings3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H38"/>
  <sheetViews>
    <sheetView showGridLines="0" topLeftCell="A28" workbookViewId="0">
      <selection activeCell="D7" sqref="D7"/>
    </sheetView>
  </sheetViews>
  <sheetFormatPr defaultRowHeight="18"/>
  <cols>
    <col min="1" max="1" width="9.140625" style="12"/>
    <col min="2" max="2" width="127.28515625" style="12" customWidth="1"/>
    <col min="3" max="16384" width="9.140625" style="12"/>
  </cols>
  <sheetData>
    <row r="1" spans="2:8" ht="18.75" thickBot="1"/>
    <row r="2" spans="2:8" ht="147.75" customHeight="1">
      <c r="B2" s="199" t="s">
        <v>0</v>
      </c>
      <c r="C2" s="11"/>
      <c r="D2" s="11"/>
      <c r="E2" s="11"/>
      <c r="F2" s="11"/>
      <c r="G2" s="11"/>
      <c r="H2" s="11"/>
    </row>
    <row r="3" spans="2:8">
      <c r="B3" s="15"/>
    </row>
    <row r="4" spans="2:8">
      <c r="B4" s="15" t="s">
        <v>1</v>
      </c>
    </row>
    <row r="5" spans="2:8">
      <c r="B5" s="15" t="s">
        <v>2</v>
      </c>
    </row>
    <row r="6" spans="2:8">
      <c r="B6" s="15" t="s">
        <v>3</v>
      </c>
    </row>
    <row r="7" spans="2:8">
      <c r="B7" s="15" t="s">
        <v>4</v>
      </c>
    </row>
    <row r="8" spans="2:8">
      <c r="B8" s="15" t="s">
        <v>5</v>
      </c>
    </row>
    <row r="9" spans="2:8">
      <c r="B9" s="15" t="s">
        <v>6</v>
      </c>
    </row>
    <row r="10" spans="2:8">
      <c r="B10" s="15" t="s">
        <v>7</v>
      </c>
    </row>
    <row r="11" spans="2:8">
      <c r="B11" s="15" t="s">
        <v>8</v>
      </c>
    </row>
    <row r="12" spans="2:8">
      <c r="B12" s="15" t="s">
        <v>9</v>
      </c>
    </row>
    <row r="13" spans="2:8">
      <c r="B13" s="15" t="s">
        <v>10</v>
      </c>
    </row>
    <row r="14" spans="2:8">
      <c r="B14" s="15"/>
    </row>
    <row r="15" spans="2:8" ht="40.5" customHeight="1">
      <c r="B15" s="201" t="s">
        <v>11</v>
      </c>
    </row>
    <row r="16" spans="2:8" ht="18.75" thickBot="1">
      <c r="B16" s="16"/>
    </row>
    <row r="17" spans="2:2" ht="47.25" customHeight="1">
      <c r="B17" s="13" t="s">
        <v>12</v>
      </c>
    </row>
    <row r="18" spans="2:2" ht="177" customHeight="1" thickBot="1">
      <c r="B18" s="14" t="s">
        <v>13</v>
      </c>
    </row>
    <row r="19" spans="2:2" ht="51.75" customHeight="1">
      <c r="B19" s="13" t="s">
        <v>14</v>
      </c>
    </row>
    <row r="20" spans="2:2" ht="54.75" customHeight="1">
      <c r="B20" s="17" t="s">
        <v>15</v>
      </c>
    </row>
    <row r="21" spans="2:2">
      <c r="B21" s="18" t="s">
        <v>16</v>
      </c>
    </row>
    <row r="22" spans="2:2" ht="36">
      <c r="B22" s="18" t="s">
        <v>17</v>
      </c>
    </row>
    <row r="23" spans="2:2">
      <c r="B23" s="18" t="s">
        <v>18</v>
      </c>
    </row>
    <row r="24" spans="2:2" ht="72">
      <c r="B24" s="17" t="s">
        <v>19</v>
      </c>
    </row>
    <row r="25" spans="2:2">
      <c r="B25" s="18" t="s">
        <v>20</v>
      </c>
    </row>
    <row r="26" spans="2:2" ht="36">
      <c r="B26" s="17" t="s">
        <v>21</v>
      </c>
    </row>
    <row r="27" spans="2:2">
      <c r="B27" s="20" t="s">
        <v>22</v>
      </c>
    </row>
    <row r="28" spans="2:2" ht="72" customHeight="1" thickBot="1">
      <c r="B28" s="21" t="s">
        <v>23</v>
      </c>
    </row>
    <row r="29" spans="2:2" ht="56.25" customHeight="1">
      <c r="B29" s="200" t="s">
        <v>24</v>
      </c>
    </row>
    <row r="30" spans="2:2" ht="45.75" customHeight="1">
      <c r="B30" s="19" t="s">
        <v>25</v>
      </c>
    </row>
    <row r="31" spans="2:2" ht="300.75" customHeight="1">
      <c r="B31" s="19" t="s">
        <v>26</v>
      </c>
    </row>
    <row r="32" spans="2:2" ht="90" customHeight="1">
      <c r="B32" s="198" t="s">
        <v>27</v>
      </c>
    </row>
    <row r="33" spans="2:2" ht="70.5" customHeight="1" thickBot="1">
      <c r="B33" s="21" t="s">
        <v>28</v>
      </c>
    </row>
    <row r="34" spans="2:2" ht="51.75" customHeight="1">
      <c r="B34" s="200" t="s">
        <v>29</v>
      </c>
    </row>
    <row r="35" spans="2:2" ht="53.25" customHeight="1">
      <c r="B35" s="19" t="s">
        <v>25</v>
      </c>
    </row>
    <row r="36" spans="2:2" ht="44.25" customHeight="1" thickBot="1">
      <c r="B36" s="21" t="s">
        <v>30</v>
      </c>
    </row>
    <row r="37" spans="2:2" ht="51.75" customHeight="1">
      <c r="B37" s="200" t="s">
        <v>31</v>
      </c>
    </row>
    <row r="38" spans="2:2" ht="91.5" customHeight="1" thickBot="1">
      <c r="B38" s="21" t="s">
        <v>32</v>
      </c>
    </row>
  </sheetData>
  <hyperlinks>
    <hyperlink ref="B27" r:id="rId1" display="Tablice kosztów jednostkowych"/>
    <hyperlink ref="B21" r:id="rId2"/>
    <hyperlink ref="B23" r:id="rId3"/>
    <hyperlink ref="B25" r:id="rId4"/>
  </hyperlinks>
  <pageMargins left="0.7" right="0.7" top="0.75" bottom="0.75" header="0.3" footer="0.3"/>
  <pageSetup paperSize="9" orientation="portrait" verticalDpi="0"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O14"/>
  <sheetViews>
    <sheetView showGridLines="0" workbookViewId="0">
      <selection activeCell="Q15" sqref="Q15"/>
    </sheetView>
  </sheetViews>
  <sheetFormatPr defaultRowHeight="14.25"/>
  <cols>
    <col min="1" max="16384" width="9.140625" style="26"/>
  </cols>
  <sheetData>
    <row r="4" spans="1:15" ht="258" customHeight="1">
      <c r="A4" s="263" t="s">
        <v>247</v>
      </c>
      <c r="B4" s="264"/>
      <c r="C4" s="264"/>
      <c r="D4" s="264"/>
      <c r="E4" s="264"/>
      <c r="F4" s="264"/>
      <c r="G4" s="264"/>
      <c r="H4" s="264"/>
      <c r="I4" s="264"/>
      <c r="J4" s="264"/>
      <c r="K4" s="264"/>
      <c r="L4" s="264"/>
      <c r="M4" s="264"/>
      <c r="N4" s="264"/>
      <c r="O4" s="264"/>
    </row>
    <row r="6" spans="1:15">
      <c r="A6" s="265" t="s">
        <v>248</v>
      </c>
      <c r="B6" s="265"/>
      <c r="C6" s="265"/>
      <c r="D6" s="265"/>
      <c r="E6" s="265"/>
      <c r="F6" s="265"/>
      <c r="G6" s="265"/>
      <c r="H6" s="265"/>
      <c r="I6" s="265"/>
      <c r="J6" s="265"/>
      <c r="K6" s="265"/>
      <c r="L6" s="265"/>
      <c r="M6" s="265"/>
      <c r="N6" s="265"/>
      <c r="O6" s="265"/>
    </row>
    <row r="7" spans="1:15">
      <c r="A7" s="265"/>
      <c r="B7" s="265"/>
      <c r="C7" s="265"/>
      <c r="D7" s="265"/>
      <c r="E7" s="265"/>
      <c r="F7" s="265"/>
      <c r="G7" s="265"/>
      <c r="H7" s="265"/>
      <c r="I7" s="265"/>
      <c r="J7" s="265"/>
      <c r="K7" s="265"/>
      <c r="L7" s="265"/>
      <c r="M7" s="265"/>
      <c r="N7" s="265"/>
      <c r="O7" s="265"/>
    </row>
    <row r="8" spans="1:15">
      <c r="A8" s="265"/>
      <c r="B8" s="265"/>
      <c r="C8" s="265"/>
      <c r="D8" s="265"/>
      <c r="E8" s="265"/>
      <c r="F8" s="265"/>
      <c r="G8" s="265"/>
      <c r="H8" s="265"/>
      <c r="I8" s="265"/>
      <c r="J8" s="265"/>
      <c r="K8" s="265"/>
      <c r="L8" s="265"/>
      <c r="M8" s="265"/>
      <c r="N8" s="265"/>
      <c r="O8" s="265"/>
    </row>
    <row r="9" spans="1:15">
      <c r="A9" s="265"/>
      <c r="B9" s="265"/>
      <c r="C9" s="265"/>
      <c r="D9" s="265"/>
      <c r="E9" s="265"/>
      <c r="F9" s="265"/>
      <c r="G9" s="265"/>
      <c r="H9" s="265"/>
      <c r="I9" s="265"/>
      <c r="J9" s="265"/>
      <c r="K9" s="265"/>
      <c r="L9" s="265"/>
      <c r="M9" s="265"/>
      <c r="N9" s="265"/>
      <c r="O9" s="265"/>
    </row>
    <row r="10" spans="1:15">
      <c r="A10" s="265"/>
      <c r="B10" s="265"/>
      <c r="C10" s="265"/>
      <c r="D10" s="265"/>
      <c r="E10" s="265"/>
      <c r="F10" s="265"/>
      <c r="G10" s="265"/>
      <c r="H10" s="265"/>
      <c r="I10" s="265"/>
      <c r="J10" s="265"/>
      <c r="K10" s="265"/>
      <c r="L10" s="265"/>
      <c r="M10" s="265"/>
      <c r="N10" s="265"/>
      <c r="O10" s="265"/>
    </row>
    <row r="11" spans="1:15">
      <c r="A11" s="265"/>
      <c r="B11" s="265"/>
      <c r="C11" s="265"/>
      <c r="D11" s="265"/>
      <c r="E11" s="265"/>
      <c r="F11" s="265"/>
      <c r="G11" s="265"/>
      <c r="H11" s="265"/>
      <c r="I11" s="265"/>
      <c r="J11" s="265"/>
      <c r="K11" s="265"/>
      <c r="L11" s="265"/>
      <c r="M11" s="265"/>
      <c r="N11" s="265"/>
      <c r="O11" s="265"/>
    </row>
    <row r="12" spans="1:15">
      <c r="A12" s="265"/>
      <c r="B12" s="265"/>
      <c r="C12" s="265"/>
      <c r="D12" s="265"/>
      <c r="E12" s="265"/>
      <c r="F12" s="265"/>
      <c r="G12" s="265"/>
      <c r="H12" s="265"/>
      <c r="I12" s="265"/>
      <c r="J12" s="265"/>
      <c r="K12" s="265"/>
      <c r="L12" s="265"/>
      <c r="M12" s="265"/>
      <c r="N12" s="265"/>
      <c r="O12" s="265"/>
    </row>
    <row r="13" spans="1:15">
      <c r="A13" s="265"/>
      <c r="B13" s="265"/>
      <c r="C13" s="265"/>
      <c r="D13" s="265"/>
      <c r="E13" s="265"/>
      <c r="F13" s="265"/>
      <c r="G13" s="265"/>
      <c r="H13" s="265"/>
      <c r="I13" s="265"/>
      <c r="J13" s="265"/>
      <c r="K13" s="265"/>
      <c r="L13" s="265"/>
      <c r="M13" s="265"/>
      <c r="N13" s="265"/>
      <c r="O13" s="265"/>
    </row>
    <row r="14" spans="1:15">
      <c r="A14" s="265"/>
      <c r="B14" s="265"/>
      <c r="C14" s="265"/>
      <c r="D14" s="265"/>
      <c r="E14" s="265"/>
      <c r="F14" s="265"/>
      <c r="G14" s="265"/>
      <c r="H14" s="265"/>
      <c r="I14" s="265"/>
      <c r="J14" s="265"/>
      <c r="K14" s="265"/>
      <c r="L14" s="265"/>
      <c r="M14" s="265"/>
      <c r="N14" s="265"/>
      <c r="O14" s="265"/>
    </row>
  </sheetData>
  <mergeCells count="2">
    <mergeCell ref="A4:O4"/>
    <mergeCell ref="A6:O14"/>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19"/>
  <sheetViews>
    <sheetView showGridLines="0" topLeftCell="A13" zoomScaleNormal="100" zoomScaleSheetLayoutView="100" workbookViewId="0">
      <selection activeCell="M11" sqref="M11"/>
    </sheetView>
  </sheetViews>
  <sheetFormatPr defaultRowHeight="12.75"/>
  <cols>
    <col min="1" max="16384" width="9.140625" style="1"/>
  </cols>
  <sheetData>
    <row r="3" spans="2:9" ht="13.5" thickBot="1"/>
    <row r="4" spans="2:9">
      <c r="B4" s="207" t="s">
        <v>33</v>
      </c>
      <c r="C4" s="208"/>
      <c r="D4" s="208"/>
      <c r="E4" s="208"/>
      <c r="F4" s="208"/>
      <c r="G4" s="208"/>
      <c r="H4" s="208"/>
      <c r="I4" s="209"/>
    </row>
    <row r="5" spans="2:9" ht="160.5" customHeight="1" thickBot="1">
      <c r="B5" s="210"/>
      <c r="C5" s="211"/>
      <c r="D5" s="211"/>
      <c r="E5" s="211"/>
      <c r="F5" s="211"/>
      <c r="G5" s="211"/>
      <c r="H5" s="211"/>
      <c r="I5" s="212"/>
    </row>
    <row r="6" spans="2:9" ht="15">
      <c r="B6" s="2" t="s">
        <v>34</v>
      </c>
      <c r="C6" s="8"/>
      <c r="D6" s="8"/>
      <c r="E6" s="8"/>
      <c r="F6" s="8"/>
      <c r="G6" s="8"/>
      <c r="H6" s="8"/>
      <c r="I6" s="3"/>
    </row>
    <row r="7" spans="2:9" ht="73.5" customHeight="1">
      <c r="B7" s="202"/>
      <c r="C7" s="203"/>
      <c r="D7" s="203"/>
      <c r="E7" s="203"/>
      <c r="F7" s="203"/>
      <c r="G7" s="203"/>
      <c r="H7" s="203"/>
      <c r="I7" s="204"/>
    </row>
    <row r="8" spans="2:9" ht="15">
      <c r="B8" s="2" t="s">
        <v>35</v>
      </c>
      <c r="C8" s="8"/>
      <c r="D8" s="8"/>
      <c r="E8" s="8"/>
      <c r="F8" s="8"/>
      <c r="G8" s="8"/>
      <c r="H8" s="8"/>
      <c r="I8" s="3"/>
    </row>
    <row r="9" spans="2:9" ht="19.5" customHeight="1">
      <c r="B9" s="202"/>
      <c r="C9" s="203"/>
      <c r="D9" s="203"/>
      <c r="E9" s="203"/>
      <c r="F9" s="203"/>
      <c r="G9" s="203"/>
      <c r="H9" s="203"/>
      <c r="I9" s="204"/>
    </row>
    <row r="10" spans="2:9" ht="15">
      <c r="B10" s="4" t="s">
        <v>36</v>
      </c>
      <c r="C10" s="9"/>
      <c r="D10" s="9"/>
      <c r="E10" s="9"/>
      <c r="F10" s="9"/>
      <c r="G10" s="9"/>
      <c r="H10" s="9"/>
      <c r="I10" s="5"/>
    </row>
    <row r="11" spans="2:9" ht="84.75" customHeight="1">
      <c r="B11" s="213"/>
      <c r="C11" s="214"/>
      <c r="D11" s="214"/>
      <c r="E11" s="214"/>
      <c r="F11" s="214"/>
      <c r="G11" s="214"/>
      <c r="H11" s="214"/>
      <c r="I11" s="215"/>
    </row>
    <row r="12" spans="2:9" ht="15">
      <c r="B12" s="6"/>
      <c r="C12" s="9"/>
      <c r="D12" s="9"/>
      <c r="E12" s="9"/>
      <c r="F12" s="9"/>
      <c r="G12" s="9"/>
      <c r="H12" s="9"/>
      <c r="I12" s="5"/>
    </row>
    <row r="13" spans="2:9" ht="15">
      <c r="B13" s="216" t="s">
        <v>37</v>
      </c>
      <c r="C13" s="217"/>
      <c r="D13" s="217"/>
      <c r="E13" s="217"/>
      <c r="F13" s="10"/>
      <c r="G13" s="217" t="s">
        <v>38</v>
      </c>
      <c r="H13" s="217"/>
      <c r="I13" s="218"/>
    </row>
    <row r="14" spans="2:9" ht="15.75" thickBot="1">
      <c r="B14" s="219"/>
      <c r="C14" s="220"/>
      <c r="D14" s="220"/>
      <c r="E14" s="220"/>
      <c r="F14" s="7"/>
      <c r="G14" s="220"/>
      <c r="H14" s="220"/>
      <c r="I14" s="221"/>
    </row>
    <row r="19" spans="2:9" ht="103.5" customHeight="1">
      <c r="B19" s="205" t="s">
        <v>39</v>
      </c>
      <c r="C19" s="206"/>
      <c r="D19" s="206"/>
      <c r="E19" s="206"/>
      <c r="F19" s="206"/>
      <c r="G19" s="206"/>
      <c r="H19" s="206"/>
      <c r="I19" s="206"/>
    </row>
  </sheetData>
  <customSheetViews>
    <customSheetView guid="{4B5DA7B8-D2FE-4486-B62F-E16B3645B5F7}" scale="85" showPageBreaks="1" printArea="1" view="pageBreakPreview">
      <selection activeCell="G16" sqref="G16"/>
      <pageMargins left="0" right="0" top="0" bottom="0" header="0" footer="0"/>
      <pageSetup paperSize="9" orientation="portrait" r:id="rId1"/>
      <headerFooter alignWithMargins="0"/>
    </customSheetView>
    <customSheetView guid="{4F7FA9F7-6982-4D1A-B869-13D3349DEE4E}" scale="85" showPageBreaks="1" printArea="1" view="pageBreakPreview">
      <selection activeCell="G16" sqref="G16"/>
      <pageMargins left="0" right="0" top="0" bottom="0" header="0" footer="0"/>
      <pageSetup paperSize="9" orientation="portrait" r:id="rId2"/>
      <headerFooter alignWithMargins="0"/>
    </customSheetView>
    <customSheetView guid="{81526E2D-C179-4F61-BBE9-8364D75F4482}" scale="85" showPageBreaks="1" printArea="1" view="pageBreakPreview">
      <selection activeCell="G16" sqref="G16"/>
      <pageMargins left="0" right="0" top="0" bottom="0" header="0" footer="0"/>
      <pageSetup paperSize="9" orientation="portrait" r:id="rId3"/>
      <headerFooter alignWithMargins="0"/>
    </customSheetView>
  </customSheetViews>
  <mergeCells count="9">
    <mergeCell ref="B9:I9"/>
    <mergeCell ref="B19:I19"/>
    <mergeCell ref="B4:I5"/>
    <mergeCell ref="B7:I7"/>
    <mergeCell ref="B11:I11"/>
    <mergeCell ref="B13:E13"/>
    <mergeCell ref="G13:I13"/>
    <mergeCell ref="B14:E14"/>
    <mergeCell ref="G14:I14"/>
  </mergeCells>
  <phoneticPr fontId="0" type="noConversion"/>
  <pageMargins left="0.75" right="0.75" top="1" bottom="1" header="0.5" footer="0.5"/>
  <pageSetup paperSize="9" orientation="portrait" r:id="rId4"/>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Q69"/>
  <sheetViews>
    <sheetView showGridLines="0" zoomScaleNormal="100" workbookViewId="0">
      <pane ySplit="4" topLeftCell="A26" activePane="bottomLeft" state="frozen"/>
      <selection pane="bottomLeft" activeCell="B30" sqref="B30:N38"/>
    </sheetView>
  </sheetViews>
  <sheetFormatPr defaultColWidth="9.140625" defaultRowHeight="14.25"/>
  <cols>
    <col min="1" max="1" width="9.140625" style="22"/>
    <col min="2" max="2" width="62.42578125" style="22" customWidth="1"/>
    <col min="3" max="3" width="18.140625" style="22" customWidth="1"/>
    <col min="4" max="4" width="24" style="22" customWidth="1"/>
    <col min="5" max="5" width="13.28515625" style="22" customWidth="1"/>
    <col min="6" max="13" width="9.140625" style="22"/>
    <col min="14" max="14" width="12.7109375" style="22" customWidth="1"/>
    <col min="15" max="16384" width="9.140625" style="22"/>
  </cols>
  <sheetData>
    <row r="3" spans="2:17">
      <c r="C3" s="23"/>
    </row>
    <row r="4" spans="2:17" ht="27.75" customHeight="1">
      <c r="B4" s="24" t="s">
        <v>40</v>
      </c>
      <c r="C4" s="241" t="s">
        <v>41</v>
      </c>
      <c r="D4" s="242"/>
    </row>
    <row r="5" spans="2:17" ht="15">
      <c r="B5" s="25" t="s">
        <v>42</v>
      </c>
      <c r="C5" s="243"/>
      <c r="D5" s="244"/>
      <c r="F5" s="26"/>
      <c r="G5" s="26"/>
      <c r="H5" s="26"/>
      <c r="I5" s="26"/>
      <c r="J5" s="26"/>
      <c r="K5" s="26"/>
      <c r="L5" s="26"/>
      <c r="M5" s="26"/>
      <c r="N5" s="26"/>
      <c r="O5" s="26"/>
      <c r="P5" s="26"/>
      <c r="Q5" s="26"/>
    </row>
    <row r="6" spans="2:17" ht="15">
      <c r="B6" s="27" t="s">
        <v>43</v>
      </c>
      <c r="C6" s="247">
        <v>0.03</v>
      </c>
      <c r="D6" s="248"/>
      <c r="F6" s="26"/>
      <c r="G6" s="26"/>
      <c r="H6" s="26"/>
      <c r="I6" s="26"/>
      <c r="J6" s="26"/>
      <c r="K6" s="26"/>
      <c r="L6" s="26"/>
      <c r="M6" s="26"/>
      <c r="N6" s="26"/>
      <c r="O6" s="26"/>
      <c r="P6" s="26"/>
      <c r="Q6" s="26"/>
    </row>
    <row r="7" spans="2:17" ht="15">
      <c r="B7" s="25" t="s">
        <v>44</v>
      </c>
      <c r="C7" s="245"/>
      <c r="D7" s="246"/>
      <c r="F7" s="26"/>
      <c r="G7" s="26"/>
      <c r="H7" s="26"/>
      <c r="I7" s="26"/>
      <c r="J7" s="26"/>
      <c r="K7" s="26"/>
      <c r="L7" s="26"/>
      <c r="M7" s="26"/>
      <c r="N7" s="26"/>
      <c r="O7" s="26"/>
      <c r="P7" s="26"/>
      <c r="Q7" s="26"/>
    </row>
    <row r="8" spans="2:17" ht="15">
      <c r="B8" s="27" t="s">
        <v>45</v>
      </c>
      <c r="C8" s="237"/>
      <c r="D8" s="238"/>
      <c r="F8" s="26"/>
      <c r="G8" s="26"/>
      <c r="H8" s="26"/>
      <c r="I8" s="26"/>
      <c r="J8" s="26"/>
      <c r="K8" s="26"/>
      <c r="L8" s="26"/>
      <c r="M8" s="26"/>
      <c r="N8" s="26"/>
      <c r="O8" s="26"/>
      <c r="P8" s="26"/>
      <c r="Q8" s="26"/>
    </row>
    <row r="9" spans="2:17" ht="15">
      <c r="B9" s="28" t="s">
        <v>46</v>
      </c>
      <c r="C9" s="231"/>
      <c r="D9" s="232"/>
      <c r="F9" s="26"/>
      <c r="G9" s="26"/>
      <c r="H9" s="26"/>
      <c r="I9" s="26"/>
      <c r="J9" s="26"/>
      <c r="K9" s="26"/>
      <c r="L9" s="26"/>
      <c r="M9" s="26"/>
      <c r="N9" s="26"/>
      <c r="O9" s="26"/>
      <c r="P9" s="26"/>
      <c r="Q9" s="26"/>
    </row>
    <row r="10" spans="2:17" ht="34.5" customHeight="1">
      <c r="B10" s="29" t="s">
        <v>47</v>
      </c>
      <c r="C10" s="237" t="str">
        <f>IF(OR(C11="",C12=""),"",IF((COUNTIFS(C11:D12,"tak"))=2,"standardowa","złożona"))</f>
        <v/>
      </c>
      <c r="D10" s="238"/>
      <c r="F10" s="26"/>
      <c r="G10" s="26"/>
      <c r="H10" s="26"/>
      <c r="I10" s="26"/>
      <c r="J10" s="26"/>
      <c r="K10" s="26"/>
      <c r="L10" s="26"/>
      <c r="M10" s="26"/>
      <c r="N10" s="26"/>
      <c r="O10" s="26"/>
      <c r="P10" s="26"/>
      <c r="Q10" s="26"/>
    </row>
    <row r="11" spans="2:17" ht="28.5">
      <c r="B11" s="27" t="s">
        <v>48</v>
      </c>
      <c r="C11" s="237"/>
      <c r="D11" s="238"/>
      <c r="F11" s="26"/>
      <c r="G11" s="26"/>
      <c r="H11" s="26"/>
      <c r="I11" s="26"/>
      <c r="J11" s="26"/>
      <c r="K11" s="26"/>
      <c r="L11" s="26"/>
      <c r="M11" s="26"/>
      <c r="N11" s="26"/>
      <c r="O11" s="26"/>
      <c r="P11" s="26"/>
      <c r="Q11" s="26"/>
    </row>
    <row r="12" spans="2:17" ht="57">
      <c r="B12" s="27" t="s">
        <v>49</v>
      </c>
      <c r="C12" s="237"/>
      <c r="D12" s="238"/>
      <c r="F12" s="26"/>
      <c r="G12" s="26"/>
      <c r="H12" s="26"/>
      <c r="I12" s="26"/>
      <c r="J12" s="26"/>
      <c r="K12" s="26"/>
      <c r="L12" s="26"/>
      <c r="M12" s="26"/>
      <c r="N12" s="26"/>
      <c r="O12" s="26"/>
      <c r="P12" s="26"/>
      <c r="Q12" s="26"/>
    </row>
    <row r="13" spans="2:17">
      <c r="B13" s="25" t="s">
        <v>50</v>
      </c>
      <c r="C13" s="239"/>
      <c r="D13" s="240"/>
      <c r="F13" s="26"/>
      <c r="G13" s="26"/>
      <c r="H13" s="26"/>
      <c r="I13" s="26"/>
      <c r="J13" s="26"/>
      <c r="K13" s="26"/>
      <c r="L13" s="26"/>
      <c r="M13" s="26"/>
      <c r="N13" s="26"/>
      <c r="O13" s="26"/>
      <c r="P13" s="26"/>
      <c r="Q13" s="26"/>
    </row>
    <row r="14" spans="2:17" ht="45">
      <c r="B14" s="30" t="s">
        <v>51</v>
      </c>
      <c r="C14" s="29" t="s">
        <v>52</v>
      </c>
      <c r="D14" s="29" t="s">
        <v>53</v>
      </c>
      <c r="F14" s="26"/>
      <c r="G14" s="26"/>
      <c r="H14" s="26"/>
      <c r="I14" s="26"/>
      <c r="J14" s="26"/>
      <c r="K14" s="26"/>
      <c r="L14" s="26"/>
      <c r="M14" s="26"/>
      <c r="N14" s="26"/>
      <c r="O14" s="26"/>
      <c r="P14" s="26"/>
      <c r="Q14" s="26"/>
    </row>
    <row r="15" spans="2:17">
      <c r="B15" s="31" t="s">
        <v>54</v>
      </c>
      <c r="C15" s="32"/>
      <c r="D15" s="33"/>
      <c r="F15" s="26"/>
      <c r="G15" s="26"/>
      <c r="H15" s="26"/>
      <c r="I15" s="26"/>
      <c r="J15" s="26"/>
      <c r="K15" s="26"/>
      <c r="L15" s="26"/>
      <c r="M15" s="26"/>
      <c r="N15" s="26"/>
      <c r="O15" s="26"/>
      <c r="P15" s="26"/>
      <c r="Q15" s="26"/>
    </row>
    <row r="16" spans="2:17">
      <c r="B16" s="31" t="s">
        <v>55</v>
      </c>
      <c r="C16" s="32"/>
      <c r="D16" s="33"/>
      <c r="F16" s="26"/>
      <c r="G16" s="26"/>
      <c r="H16" s="26"/>
      <c r="I16" s="26"/>
      <c r="J16" s="26"/>
      <c r="K16" s="26"/>
      <c r="L16" s="26"/>
      <c r="M16" s="26"/>
      <c r="N16" s="26"/>
      <c r="O16" s="26"/>
      <c r="P16" s="26"/>
      <c r="Q16" s="26"/>
    </row>
    <row r="17" spans="2:17">
      <c r="B17" s="31" t="s">
        <v>56</v>
      </c>
      <c r="C17" s="32"/>
      <c r="D17" s="33"/>
      <c r="F17" s="26"/>
      <c r="G17" s="26"/>
      <c r="H17" s="26"/>
      <c r="I17" s="26"/>
      <c r="J17" s="26"/>
      <c r="K17" s="26"/>
      <c r="L17" s="26"/>
      <c r="M17" s="26"/>
      <c r="N17" s="26"/>
      <c r="O17" s="26"/>
      <c r="P17" s="26"/>
      <c r="Q17" s="26"/>
    </row>
    <row r="18" spans="2:17">
      <c r="B18" s="31" t="s">
        <v>57</v>
      </c>
      <c r="C18" s="32"/>
      <c r="D18" s="33"/>
      <c r="F18" s="26"/>
      <c r="G18" s="26"/>
      <c r="H18" s="26"/>
      <c r="I18" s="26"/>
      <c r="J18" s="26"/>
      <c r="K18" s="26"/>
      <c r="L18" s="26"/>
      <c r="M18" s="26"/>
      <c r="N18" s="26"/>
      <c r="O18" s="26"/>
      <c r="P18" s="26"/>
      <c r="Q18" s="26"/>
    </row>
    <row r="19" spans="2:17">
      <c r="B19" s="25" t="s">
        <v>58</v>
      </c>
      <c r="C19" s="235"/>
      <c r="D19" s="236"/>
      <c r="F19" s="26"/>
      <c r="G19" s="26"/>
      <c r="H19" s="26"/>
      <c r="I19" s="26"/>
      <c r="J19" s="26"/>
      <c r="K19" s="26"/>
      <c r="L19" s="26"/>
      <c r="M19" s="26"/>
      <c r="N19" s="26"/>
      <c r="O19" s="26"/>
      <c r="P19" s="26"/>
      <c r="Q19" s="26"/>
    </row>
    <row r="20" spans="2:17" ht="15">
      <c r="B20" s="27" t="s">
        <v>59</v>
      </c>
      <c r="C20" s="233"/>
      <c r="D20" s="234"/>
      <c r="F20" s="26"/>
      <c r="G20" s="26"/>
      <c r="H20" s="26"/>
      <c r="I20" s="26"/>
      <c r="J20" s="26"/>
      <c r="K20" s="26"/>
      <c r="L20" s="26"/>
      <c r="M20" s="26"/>
      <c r="N20" s="26"/>
      <c r="O20" s="26"/>
      <c r="P20" s="26"/>
      <c r="Q20" s="26"/>
    </row>
    <row r="21" spans="2:17" ht="68.25" customHeight="1">
      <c r="B21" s="228" t="s">
        <v>60</v>
      </c>
      <c r="C21" s="229"/>
      <c r="D21" s="230"/>
      <c r="F21" s="26"/>
      <c r="G21" s="26"/>
      <c r="H21" s="26"/>
      <c r="I21" s="26"/>
      <c r="J21" s="26"/>
      <c r="K21" s="26"/>
      <c r="L21" s="26"/>
      <c r="M21" s="26"/>
      <c r="N21" s="26"/>
      <c r="O21" s="26"/>
      <c r="P21" s="26"/>
      <c r="Q21" s="26"/>
    </row>
    <row r="22" spans="2:17" ht="15">
      <c r="B22" s="34" t="s">
        <v>61</v>
      </c>
      <c r="C22" s="231"/>
      <c r="D22" s="232"/>
      <c r="F22" s="26"/>
      <c r="G22" s="26"/>
      <c r="H22" s="26"/>
      <c r="I22" s="26"/>
      <c r="J22" s="26"/>
      <c r="K22" s="26"/>
      <c r="L22" s="26"/>
      <c r="M22" s="26"/>
      <c r="N22" s="26"/>
      <c r="O22" s="26"/>
      <c r="P22" s="26"/>
      <c r="Q22" s="26"/>
    </row>
    <row r="23" spans="2:17" ht="65.25" customHeight="1">
      <c r="B23" s="225" t="s">
        <v>62</v>
      </c>
      <c r="C23" s="226"/>
      <c r="D23" s="227"/>
      <c r="F23" s="26"/>
      <c r="G23" s="26"/>
      <c r="H23" s="26"/>
      <c r="I23" s="26"/>
      <c r="J23" s="26"/>
      <c r="K23" s="26"/>
      <c r="L23" s="26"/>
      <c r="M23" s="26"/>
      <c r="N23" s="26"/>
      <c r="O23" s="26"/>
      <c r="P23" s="26"/>
      <c r="Q23" s="26"/>
    </row>
    <row r="24" spans="2:17" ht="15">
      <c r="B24" s="35" t="s">
        <v>63</v>
      </c>
      <c r="C24" s="233"/>
      <c r="D24" s="234"/>
      <c r="F24" s="26"/>
      <c r="G24" s="26"/>
      <c r="H24" s="26"/>
      <c r="I24" s="26"/>
      <c r="J24" s="26"/>
      <c r="K24" s="26"/>
      <c r="L24" s="26"/>
      <c r="M24" s="26"/>
      <c r="N24" s="26"/>
      <c r="O24" s="26"/>
      <c r="P24" s="26"/>
      <c r="Q24" s="26"/>
    </row>
    <row r="25" spans="2:17" ht="75.75" customHeight="1">
      <c r="B25" s="228" t="s">
        <v>64</v>
      </c>
      <c r="C25" s="229"/>
      <c r="D25" s="230"/>
      <c r="F25" s="26"/>
      <c r="G25" s="26"/>
      <c r="H25" s="26"/>
      <c r="I25" s="26"/>
      <c r="J25" s="26"/>
      <c r="K25" s="26"/>
      <c r="L25" s="26"/>
      <c r="M25" s="26"/>
      <c r="N25" s="26"/>
      <c r="O25" s="26"/>
      <c r="P25" s="26"/>
      <c r="Q25" s="26"/>
    </row>
    <row r="26" spans="2:17" ht="78" customHeight="1">
      <c r="B26" s="225" t="s">
        <v>65</v>
      </c>
      <c r="C26" s="226"/>
      <c r="D26" s="227"/>
    </row>
    <row r="27" spans="2:17" ht="114" customHeight="1">
      <c r="B27" s="228" t="s">
        <v>66</v>
      </c>
      <c r="C27" s="229"/>
      <c r="D27" s="230"/>
    </row>
    <row r="28" spans="2:17">
      <c r="B28" s="36"/>
      <c r="C28" s="37"/>
    </row>
    <row r="29" spans="2:17">
      <c r="C29" s="38"/>
    </row>
    <row r="30" spans="2:17" ht="25.5" customHeight="1">
      <c r="B30" s="39" t="s">
        <v>67</v>
      </c>
      <c r="C30" s="40" t="s">
        <v>68</v>
      </c>
      <c r="D30" s="40" t="s">
        <v>69</v>
      </c>
      <c r="E30" s="40" t="s">
        <v>70</v>
      </c>
      <c r="F30" s="40" t="s">
        <v>71</v>
      </c>
      <c r="G30" s="40" t="s">
        <v>72</v>
      </c>
      <c r="H30" s="40" t="s">
        <v>73</v>
      </c>
      <c r="I30" s="40" t="s">
        <v>74</v>
      </c>
      <c r="J30" s="40" t="s">
        <v>75</v>
      </c>
      <c r="K30" s="40" t="s">
        <v>76</v>
      </c>
      <c r="L30" s="40" t="s">
        <v>77</v>
      </c>
      <c r="M30" s="40" t="s">
        <v>78</v>
      </c>
      <c r="N30" s="41" t="s">
        <v>79</v>
      </c>
    </row>
    <row r="31" spans="2:17">
      <c r="B31" s="42" t="s">
        <v>80</v>
      </c>
      <c r="C31" s="28"/>
      <c r="D31" s="28"/>
      <c r="E31" s="28"/>
      <c r="F31" s="28"/>
      <c r="G31" s="28"/>
      <c r="H31" s="28"/>
      <c r="I31" s="28"/>
      <c r="J31" s="28"/>
      <c r="K31" s="28"/>
      <c r="L31" s="28"/>
      <c r="M31" s="28"/>
      <c r="N31" s="43"/>
    </row>
    <row r="32" spans="2:17">
      <c r="B32" s="42" t="s">
        <v>81</v>
      </c>
      <c r="C32" s="28"/>
      <c r="D32" s="28"/>
      <c r="E32" s="28"/>
      <c r="F32" s="28"/>
      <c r="G32" s="28"/>
      <c r="H32" s="28"/>
      <c r="I32" s="28"/>
      <c r="J32" s="28"/>
      <c r="K32" s="28"/>
      <c r="L32" s="28"/>
      <c r="M32" s="28"/>
      <c r="N32" s="43"/>
    </row>
    <row r="33" spans="2:14">
      <c r="B33" s="42" t="s">
        <v>82</v>
      </c>
      <c r="C33" s="28"/>
      <c r="D33" s="28"/>
      <c r="E33" s="28"/>
      <c r="F33" s="28"/>
      <c r="G33" s="28"/>
      <c r="H33" s="28"/>
      <c r="I33" s="28"/>
      <c r="J33" s="28"/>
      <c r="K33" s="28"/>
      <c r="L33" s="28"/>
      <c r="M33" s="28"/>
      <c r="N33" s="43"/>
    </row>
    <row r="34" spans="2:14">
      <c r="B34" s="42" t="s">
        <v>83</v>
      </c>
      <c r="C34" s="28"/>
      <c r="D34" s="28"/>
      <c r="E34" s="28"/>
      <c r="F34" s="28"/>
      <c r="G34" s="28"/>
      <c r="H34" s="28"/>
      <c r="I34" s="28"/>
      <c r="J34" s="28"/>
      <c r="K34" s="28"/>
      <c r="L34" s="28"/>
      <c r="M34" s="28"/>
      <c r="N34" s="43"/>
    </row>
    <row r="35" spans="2:14">
      <c r="B35" s="42" t="s">
        <v>84</v>
      </c>
      <c r="C35" s="28"/>
      <c r="D35" s="28"/>
      <c r="E35" s="28"/>
      <c r="F35" s="28"/>
      <c r="G35" s="28"/>
      <c r="H35" s="28"/>
      <c r="I35" s="28"/>
      <c r="J35" s="28"/>
      <c r="K35" s="28"/>
      <c r="L35" s="28"/>
      <c r="M35" s="28"/>
      <c r="N35" s="43"/>
    </row>
    <row r="36" spans="2:14">
      <c r="B36" s="42" t="s">
        <v>85</v>
      </c>
      <c r="C36" s="28"/>
      <c r="D36" s="28"/>
      <c r="E36" s="28"/>
      <c r="F36" s="28"/>
      <c r="G36" s="28"/>
      <c r="H36" s="28"/>
      <c r="I36" s="28"/>
      <c r="J36" s="28"/>
      <c r="K36" s="28"/>
      <c r="L36" s="28"/>
      <c r="M36" s="28"/>
      <c r="N36" s="43"/>
    </row>
    <row r="37" spans="2:14">
      <c r="B37" s="42" t="s">
        <v>86</v>
      </c>
      <c r="C37" s="28"/>
      <c r="D37" s="28"/>
      <c r="E37" s="28"/>
      <c r="F37" s="28"/>
      <c r="G37" s="28"/>
      <c r="H37" s="28"/>
      <c r="I37" s="28"/>
      <c r="J37" s="28"/>
      <c r="K37" s="28"/>
      <c r="L37" s="28"/>
      <c r="M37" s="28"/>
      <c r="N37" s="43"/>
    </row>
    <row r="38" spans="2:14">
      <c r="B38" s="44" t="s">
        <v>87</v>
      </c>
      <c r="C38" s="45"/>
      <c r="D38" s="45"/>
      <c r="E38" s="45"/>
      <c r="F38" s="45"/>
      <c r="G38" s="45"/>
      <c r="H38" s="45"/>
      <c r="I38" s="45"/>
      <c r="J38" s="45"/>
      <c r="K38" s="45"/>
      <c r="L38" s="45"/>
      <c r="M38" s="45"/>
      <c r="N38" s="46"/>
    </row>
    <row r="39" spans="2:14">
      <c r="B39" s="47"/>
      <c r="C39" s="47"/>
      <c r="D39" s="47"/>
      <c r="E39" s="47"/>
      <c r="F39" s="47"/>
      <c r="G39" s="47"/>
      <c r="H39" s="47"/>
      <c r="I39" s="47"/>
      <c r="J39" s="47"/>
      <c r="K39" s="47"/>
      <c r="L39" s="47"/>
      <c r="M39" s="47"/>
      <c r="N39" s="47"/>
    </row>
    <row r="41" spans="2:14" ht="42.75" customHeight="1">
      <c r="B41" s="222" t="s">
        <v>88</v>
      </c>
      <c r="C41" s="222"/>
      <c r="D41" s="222"/>
      <c r="E41" s="222"/>
      <c r="F41" s="222"/>
      <c r="G41" s="222"/>
      <c r="H41" s="222"/>
      <c r="I41" s="222"/>
      <c r="J41" s="222"/>
      <c r="K41" s="222"/>
      <c r="L41" s="222"/>
      <c r="M41" s="222"/>
      <c r="N41" s="222"/>
    </row>
    <row r="42" spans="2:14" s="192" customFormat="1" ht="65.25" customHeight="1">
      <c r="B42" s="223" t="s">
        <v>89</v>
      </c>
      <c r="C42" s="222"/>
      <c r="D42" s="222"/>
      <c r="E42" s="222"/>
      <c r="F42" s="222"/>
      <c r="G42" s="222"/>
      <c r="H42" s="222"/>
      <c r="I42" s="222"/>
      <c r="J42" s="222"/>
      <c r="K42" s="222"/>
      <c r="L42" s="222"/>
      <c r="M42" s="222"/>
      <c r="N42" s="222"/>
    </row>
    <row r="43" spans="2:14" s="192" customFormat="1" ht="319.5" customHeight="1" thickBot="1">
      <c r="B43" s="222" t="s">
        <v>90</v>
      </c>
      <c r="C43" s="222"/>
      <c r="D43" s="222"/>
      <c r="E43" s="222"/>
      <c r="F43" s="222"/>
      <c r="G43" s="222"/>
      <c r="H43" s="222"/>
      <c r="I43" s="222"/>
      <c r="J43" s="222"/>
      <c r="K43" s="222"/>
      <c r="L43" s="222"/>
      <c r="M43" s="222"/>
      <c r="N43" s="222"/>
    </row>
    <row r="44" spans="2:14" ht="45" thickBot="1">
      <c r="B44" s="194" t="s">
        <v>91</v>
      </c>
      <c r="C44" s="195" t="s">
        <v>92</v>
      </c>
      <c r="D44" s="193"/>
      <c r="E44" s="193"/>
      <c r="F44" s="193"/>
      <c r="G44" s="193"/>
      <c r="H44" s="193"/>
      <c r="I44" s="193"/>
      <c r="J44" s="193"/>
      <c r="K44" s="193"/>
      <c r="L44" s="193"/>
      <c r="M44" s="193"/>
      <c r="N44" s="193"/>
    </row>
    <row r="45" spans="2:14" ht="15" thickBot="1">
      <c r="B45" s="196" t="s">
        <v>93</v>
      </c>
      <c r="C45" s="197">
        <v>15</v>
      </c>
      <c r="D45" s="193"/>
      <c r="E45" s="193"/>
      <c r="F45" s="193"/>
      <c r="G45" s="193"/>
      <c r="H45" s="193"/>
      <c r="I45" s="193"/>
      <c r="J45" s="193"/>
      <c r="K45" s="193"/>
      <c r="L45" s="193"/>
      <c r="M45" s="193"/>
      <c r="N45" s="193"/>
    </row>
    <row r="46" spans="2:14" ht="15" thickBot="1">
      <c r="B46" s="196" t="s">
        <v>94</v>
      </c>
      <c r="C46" s="197">
        <v>15</v>
      </c>
      <c r="D46" s="193"/>
      <c r="E46" s="193"/>
      <c r="F46" s="193"/>
      <c r="G46" s="193"/>
      <c r="H46" s="193"/>
      <c r="I46" s="193"/>
      <c r="J46" s="193"/>
      <c r="K46" s="193"/>
      <c r="L46" s="193"/>
      <c r="M46" s="193"/>
      <c r="N46" s="193"/>
    </row>
    <row r="47" spans="2:14" ht="15" thickBot="1">
      <c r="B47" s="196" t="s">
        <v>95</v>
      </c>
      <c r="C47" s="197">
        <v>10</v>
      </c>
      <c r="D47" s="193"/>
      <c r="E47" s="193"/>
      <c r="F47" s="193"/>
      <c r="G47" s="193"/>
      <c r="H47" s="193"/>
      <c r="I47" s="193"/>
      <c r="J47" s="193"/>
      <c r="K47" s="193"/>
      <c r="L47" s="193"/>
      <c r="M47" s="193"/>
      <c r="N47" s="193"/>
    </row>
    <row r="48" spans="2:14" ht="15" thickBot="1">
      <c r="B48" s="196" t="s">
        <v>96</v>
      </c>
      <c r="C48" s="197">
        <v>25</v>
      </c>
      <c r="D48" s="193"/>
      <c r="E48" s="193"/>
      <c r="F48" s="193"/>
      <c r="G48" s="193"/>
      <c r="H48" s="193"/>
      <c r="I48" s="193"/>
      <c r="J48" s="193"/>
      <c r="K48" s="193"/>
      <c r="L48" s="193"/>
      <c r="M48" s="193"/>
      <c r="N48" s="193"/>
    </row>
    <row r="49" spans="2:14" ht="15" thickBot="1">
      <c r="B49" s="196" t="s">
        <v>97</v>
      </c>
      <c r="C49" s="197">
        <v>15</v>
      </c>
      <c r="D49" s="193"/>
      <c r="E49" s="193"/>
      <c r="F49" s="193"/>
      <c r="G49" s="193"/>
      <c r="H49" s="193"/>
      <c r="I49" s="193"/>
      <c r="J49" s="193"/>
      <c r="K49" s="193"/>
      <c r="L49" s="193"/>
      <c r="M49" s="193"/>
      <c r="N49" s="193"/>
    </row>
    <row r="50" spans="2:14" ht="15" thickBot="1">
      <c r="B50" s="196" t="s">
        <v>98</v>
      </c>
      <c r="C50" s="197">
        <v>15</v>
      </c>
      <c r="D50" s="193"/>
      <c r="E50" s="193"/>
      <c r="F50" s="193"/>
      <c r="G50" s="193"/>
      <c r="H50" s="193"/>
      <c r="I50" s="193"/>
      <c r="J50" s="193"/>
      <c r="K50" s="193"/>
      <c r="L50" s="193"/>
      <c r="M50" s="193"/>
      <c r="N50" s="193"/>
    </row>
    <row r="51" spans="2:14" ht="15" thickBot="1">
      <c r="B51" s="196" t="s">
        <v>99</v>
      </c>
      <c r="C51" s="197">
        <v>10</v>
      </c>
      <c r="D51" s="193"/>
      <c r="E51" s="193"/>
      <c r="F51" s="193"/>
      <c r="G51" s="193"/>
      <c r="H51" s="193"/>
      <c r="I51" s="193"/>
      <c r="J51" s="193"/>
      <c r="K51" s="193"/>
      <c r="L51" s="193"/>
      <c r="M51" s="193"/>
      <c r="N51" s="193"/>
    </row>
    <row r="52" spans="2:14" ht="15" thickBot="1">
      <c r="B52" s="196" t="s">
        <v>100</v>
      </c>
      <c r="C52" s="197">
        <v>10</v>
      </c>
      <c r="D52" s="193"/>
      <c r="E52" s="193"/>
      <c r="F52" s="193"/>
      <c r="G52" s="193"/>
      <c r="H52" s="193"/>
      <c r="I52" s="193"/>
      <c r="J52" s="193"/>
      <c r="K52" s="193"/>
      <c r="L52" s="193"/>
      <c r="M52" s="193"/>
      <c r="N52" s="193"/>
    </row>
    <row r="53" spans="2:14" ht="15" thickBot="1">
      <c r="B53" s="196" t="s">
        <v>101</v>
      </c>
      <c r="C53" s="197">
        <v>30</v>
      </c>
      <c r="D53" s="193"/>
      <c r="E53" s="193"/>
      <c r="F53" s="193"/>
      <c r="G53" s="193"/>
      <c r="H53" s="193"/>
      <c r="I53" s="193"/>
      <c r="J53" s="193"/>
      <c r="K53" s="193"/>
      <c r="L53" s="193"/>
      <c r="M53" s="193"/>
      <c r="N53" s="193"/>
    </row>
    <row r="54" spans="2:14" ht="15" thickBot="1">
      <c r="B54" s="196" t="s">
        <v>102</v>
      </c>
      <c r="C54" s="197">
        <v>20</v>
      </c>
      <c r="D54" s="193"/>
      <c r="E54" s="193"/>
      <c r="F54" s="193"/>
      <c r="G54" s="193"/>
      <c r="H54" s="193"/>
      <c r="I54" s="193"/>
      <c r="J54" s="193"/>
      <c r="K54" s="193"/>
      <c r="L54" s="193"/>
      <c r="M54" s="193"/>
      <c r="N54" s="193"/>
    </row>
    <row r="55" spans="2:14" ht="15" thickBot="1">
      <c r="B55" s="196" t="s">
        <v>103</v>
      </c>
      <c r="C55" s="197">
        <v>10</v>
      </c>
      <c r="D55" s="193"/>
      <c r="E55" s="193"/>
      <c r="F55" s="193"/>
      <c r="G55" s="193"/>
      <c r="H55" s="193"/>
      <c r="I55" s="193"/>
      <c r="J55" s="193"/>
      <c r="K55" s="193"/>
      <c r="L55" s="193"/>
      <c r="M55" s="193"/>
      <c r="N55" s="193"/>
    </row>
    <row r="56" spans="2:14" ht="15" thickBot="1">
      <c r="B56" s="196" t="s">
        <v>104</v>
      </c>
      <c r="C56" s="197">
        <v>25</v>
      </c>
      <c r="D56" s="193"/>
      <c r="E56" s="193"/>
      <c r="F56" s="193"/>
      <c r="G56" s="193"/>
      <c r="H56" s="193"/>
      <c r="I56" s="193"/>
      <c r="J56" s="193"/>
      <c r="K56" s="193"/>
      <c r="L56" s="193"/>
      <c r="M56" s="193"/>
      <c r="N56" s="193"/>
    </row>
    <row r="57" spans="2:14" ht="15" thickBot="1">
      <c r="B57" s="196" t="s">
        <v>105</v>
      </c>
      <c r="C57" s="197">
        <v>25</v>
      </c>
      <c r="D57" s="193"/>
      <c r="E57" s="193"/>
      <c r="F57" s="193"/>
      <c r="G57" s="193"/>
      <c r="H57" s="193"/>
      <c r="I57" s="193"/>
      <c r="J57" s="193"/>
      <c r="K57" s="193"/>
      <c r="L57" s="193"/>
      <c r="M57" s="193"/>
      <c r="N57" s="193"/>
    </row>
    <row r="58" spans="2:14" ht="15" thickBot="1">
      <c r="B58" s="196" t="s">
        <v>106</v>
      </c>
      <c r="C58" s="197">
        <v>30</v>
      </c>
      <c r="D58" s="193"/>
      <c r="E58" s="193"/>
      <c r="F58" s="193"/>
      <c r="G58" s="193"/>
      <c r="H58" s="193"/>
      <c r="I58" s="193"/>
      <c r="J58" s="193"/>
      <c r="K58" s="193"/>
      <c r="L58" s="193"/>
      <c r="M58" s="193"/>
      <c r="N58" s="193"/>
    </row>
    <row r="59" spans="2:14" ht="15" thickBot="1">
      <c r="B59" s="196" t="s">
        <v>107</v>
      </c>
      <c r="C59" s="197">
        <v>30</v>
      </c>
      <c r="D59" s="193"/>
      <c r="E59" s="193"/>
      <c r="F59" s="193"/>
      <c r="G59" s="193"/>
      <c r="H59" s="193"/>
      <c r="I59" s="193"/>
      <c r="J59" s="193"/>
      <c r="K59" s="193"/>
      <c r="L59" s="193"/>
      <c r="M59" s="193"/>
      <c r="N59" s="193"/>
    </row>
    <row r="60" spans="2:14" ht="15" thickBot="1">
      <c r="B60" s="196" t="s">
        <v>108</v>
      </c>
      <c r="C60" s="197">
        <v>15</v>
      </c>
      <c r="D60" s="193"/>
      <c r="E60" s="193"/>
      <c r="F60" s="193"/>
      <c r="G60" s="193"/>
      <c r="H60" s="193"/>
      <c r="I60" s="193"/>
      <c r="J60" s="193"/>
      <c r="K60" s="193"/>
      <c r="L60" s="193"/>
      <c r="M60" s="193"/>
      <c r="N60" s="193"/>
    </row>
    <row r="61" spans="2:14" ht="15" thickBot="1">
      <c r="B61" s="196" t="s">
        <v>109</v>
      </c>
      <c r="C61" s="197">
        <v>15</v>
      </c>
      <c r="D61" s="193"/>
      <c r="E61" s="193"/>
      <c r="F61" s="193"/>
      <c r="G61" s="193"/>
      <c r="H61" s="193"/>
      <c r="I61" s="193"/>
      <c r="J61" s="193"/>
      <c r="K61" s="193"/>
      <c r="L61" s="193"/>
      <c r="M61" s="193"/>
      <c r="N61" s="193"/>
    </row>
    <row r="62" spans="2:14" ht="15" thickBot="1">
      <c r="B62" s="196" t="s">
        <v>110</v>
      </c>
      <c r="C62" s="197">
        <v>15</v>
      </c>
      <c r="D62" s="193"/>
      <c r="E62" s="193"/>
      <c r="F62" s="193"/>
      <c r="G62" s="193"/>
      <c r="H62" s="193"/>
      <c r="I62" s="193"/>
      <c r="J62" s="193"/>
      <c r="K62" s="193"/>
      <c r="L62" s="193"/>
      <c r="M62" s="193"/>
      <c r="N62" s="193"/>
    </row>
    <row r="63" spans="2:14" ht="15" thickBot="1">
      <c r="B63" s="196" t="s">
        <v>111</v>
      </c>
      <c r="C63" s="197">
        <v>15</v>
      </c>
      <c r="D63" s="193"/>
      <c r="E63" s="193"/>
      <c r="F63" s="193"/>
      <c r="G63" s="193"/>
      <c r="H63" s="193"/>
      <c r="I63" s="193"/>
      <c r="J63" s="193"/>
      <c r="K63" s="193"/>
      <c r="L63" s="193"/>
      <c r="M63" s="193"/>
      <c r="N63" s="193"/>
    </row>
    <row r="64" spans="2:14" ht="29.25" thickBot="1">
      <c r="B64" s="196" t="s">
        <v>112</v>
      </c>
      <c r="C64" s="197">
        <v>10</v>
      </c>
      <c r="D64" s="193"/>
      <c r="E64" s="193"/>
      <c r="F64" s="193"/>
      <c r="G64" s="193"/>
      <c r="H64" s="193"/>
      <c r="I64" s="193"/>
      <c r="J64" s="193"/>
      <c r="K64" s="193"/>
      <c r="L64" s="193"/>
      <c r="M64" s="193"/>
      <c r="N64" s="193"/>
    </row>
    <row r="65" spans="2:14" ht="15" thickBot="1">
      <c r="B65" s="196" t="s">
        <v>113</v>
      </c>
      <c r="C65" s="197">
        <v>10</v>
      </c>
      <c r="D65" s="193"/>
      <c r="E65" s="193"/>
      <c r="F65" s="193"/>
      <c r="G65" s="193"/>
      <c r="H65" s="193"/>
      <c r="I65" s="193"/>
      <c r="J65" s="193"/>
      <c r="K65" s="193"/>
      <c r="L65" s="193"/>
      <c r="M65" s="193"/>
      <c r="N65" s="193"/>
    </row>
    <row r="66" spans="2:14" ht="15" thickBot="1">
      <c r="B66" s="196" t="s">
        <v>114</v>
      </c>
      <c r="C66" s="197">
        <v>15</v>
      </c>
      <c r="D66" s="193"/>
      <c r="E66" s="193"/>
      <c r="F66" s="193"/>
      <c r="G66" s="193"/>
      <c r="H66" s="193"/>
      <c r="I66" s="193"/>
      <c r="J66" s="193"/>
      <c r="K66" s="193"/>
      <c r="L66" s="193"/>
      <c r="M66" s="193"/>
      <c r="N66" s="193"/>
    </row>
    <row r="67" spans="2:14">
      <c r="B67" s="193"/>
      <c r="C67" s="193"/>
      <c r="D67" s="193"/>
      <c r="E67" s="193"/>
      <c r="F67" s="193"/>
      <c r="G67" s="193"/>
      <c r="H67" s="193"/>
      <c r="I67" s="193"/>
      <c r="J67" s="193"/>
      <c r="K67" s="193"/>
      <c r="L67" s="193"/>
      <c r="M67" s="193"/>
      <c r="N67" s="193"/>
    </row>
    <row r="68" spans="2:14" s="192" customFormat="1" ht="42.75" customHeight="1">
      <c r="B68" s="224" t="s">
        <v>115</v>
      </c>
      <c r="C68" s="224"/>
      <c r="D68" s="224"/>
      <c r="E68" s="224"/>
      <c r="F68" s="224"/>
      <c r="G68" s="224"/>
      <c r="H68" s="224"/>
      <c r="I68" s="224"/>
      <c r="J68" s="224"/>
      <c r="K68" s="224"/>
      <c r="L68" s="224"/>
      <c r="M68" s="224"/>
      <c r="N68" s="224"/>
    </row>
    <row r="69" spans="2:14" s="192" customFormat="1" ht="154.5" customHeight="1">
      <c r="B69" s="222" t="s">
        <v>116</v>
      </c>
      <c r="C69" s="222"/>
      <c r="D69" s="222"/>
      <c r="E69" s="222"/>
      <c r="F69" s="222"/>
      <c r="G69" s="222"/>
      <c r="H69" s="222"/>
      <c r="I69" s="222"/>
      <c r="J69" s="222"/>
      <c r="K69" s="222"/>
      <c r="L69" s="222"/>
      <c r="M69" s="222"/>
      <c r="N69" s="222"/>
    </row>
  </sheetData>
  <customSheetViews>
    <customSheetView guid="{4B5DA7B8-D2FE-4486-B62F-E16B3645B5F7}">
      <selection activeCell="D10" sqref="D10"/>
      <pageMargins left="0" right="0" top="0" bottom="0" header="0" footer="0"/>
      <pageSetup paperSize="9" scale="82" orientation="landscape" r:id="rId1"/>
      <headerFooter alignWithMargins="0"/>
    </customSheetView>
    <customSheetView guid="{4F7FA9F7-6982-4D1A-B869-13D3349DEE4E}">
      <selection activeCell="E10" sqref="E10"/>
      <pageMargins left="0" right="0" top="0" bottom="0" header="0" footer="0"/>
      <pageSetup paperSize="9" scale="82" orientation="landscape" r:id="rId2"/>
      <headerFooter alignWithMargins="0"/>
    </customSheetView>
    <customSheetView guid="{81526E2D-C179-4F61-BBE9-8364D75F4482}">
      <selection activeCell="C38" sqref="C38"/>
      <pageMargins left="0" right="0" top="0" bottom="0" header="0" footer="0"/>
      <pageSetup paperSize="9" scale="82" orientation="landscape" r:id="rId3"/>
      <headerFooter alignWithMargins="0"/>
    </customSheetView>
  </customSheetViews>
  <mergeCells count="24">
    <mergeCell ref="C4:D4"/>
    <mergeCell ref="C5:D5"/>
    <mergeCell ref="C7:D7"/>
    <mergeCell ref="C10:D10"/>
    <mergeCell ref="C8:D8"/>
    <mergeCell ref="C6:D6"/>
    <mergeCell ref="B26:D26"/>
    <mergeCell ref="B27:D27"/>
    <mergeCell ref="C9:D9"/>
    <mergeCell ref="C22:D22"/>
    <mergeCell ref="B23:D23"/>
    <mergeCell ref="C24:D24"/>
    <mergeCell ref="B25:D25"/>
    <mergeCell ref="B21:D21"/>
    <mergeCell ref="C19:D19"/>
    <mergeCell ref="C20:D20"/>
    <mergeCell ref="C11:D11"/>
    <mergeCell ref="C13:D13"/>
    <mergeCell ref="C12:D12"/>
    <mergeCell ref="B69:N69"/>
    <mergeCell ref="B41:N41"/>
    <mergeCell ref="B42:N42"/>
    <mergeCell ref="B43:N43"/>
    <mergeCell ref="B68:N68"/>
  </mergeCells>
  <phoneticPr fontId="2" type="noConversion"/>
  <dataValidations xWindow="898" yWindow="296" count="15">
    <dataValidation type="list" allowBlank="1" showInputMessage="1" showErrorMessage="1" error="Wybierz z listy rozwijanej, w jakich cenach wskazałeś dane w analizach" prompt="Odpowiedż w jakich cenach wskazałeś dane w analizach?" sqref="C7:D7">
      <formula1>"stałych, zmiennych"</formula1>
    </dataValidation>
    <dataValidation type="list" allowBlank="1" showInputMessage="1" showErrorMessage="1" error="Wybierz z listy rozwijanej, czy przedstawiona analiza ma formę skonsolidowaną" prompt="Odpowiedz, czy przedstawiona analiza ma formę skonsolidowaną?" sqref="C8:D8">
      <formula1>"tak, nie"</formula1>
    </dataValidation>
    <dataValidation type="list" allowBlank="1" showInputMessage="1" showErrorMessage="1" error="Odpowiedź, czy przewidziałeś w przepływach finansowych zmiany w kapiatle obrotowym netto?" prompt="Odpowiedź, czy przewidziałeś w przepływach finansowych zmiany w kapiatle obrotowym netto?" sqref="C9:D9">
      <formula1>"tak, nie"</formula1>
    </dataValidation>
    <dataValidation type="list" allowBlank="1" showInputMessage="1" showErrorMessage="1" error="Odpowiedz na pytanie wskazane w punkcie a)" prompt="Odpowiedz na pytanie wskazane w punkcie a)" sqref="C11:D11">
      <formula1>"tak, nie"</formula1>
    </dataValidation>
    <dataValidation type="list" allowBlank="1" showInputMessage="1" showErrorMessage="1" error="Odpowiedz na pytanie wskazane w punkcie b)" prompt="Odpowiedz na pytanie wskazane w punkcie b)" sqref="C12:D12">
      <formula1>"tak, nie"</formula1>
    </dataValidation>
    <dataValidation allowBlank="1" showInputMessage="1" showErrorMessage="1" prompt="Pole wypełnia się automatycznie po wprowadzeniu odpowiedzi na poniższe pytania" sqref="C10:D10"/>
    <dataValidation type="list" allowBlank="1" showInputMessage="1" showErrorMessage="1" error="Odpowiedz, czy podatek VAT jest kwalifikowany w projekcie?" prompt="Odpowiedz, czy podatek VAT jest kwalifikowany w projekcie?" sqref="C13:D13">
      <formula1>"tak, nie, częściowo"</formula1>
    </dataValidation>
    <dataValidation allowBlank="1" showInputMessage="1" showErrorMessage="1" prompt="Wskaż wszystkie elementy majątku, które amortyzują się inną stawką" sqref="B14"/>
    <dataValidation allowBlank="1" showInputMessage="1" showErrorMessage="1" prompt="Wskaż liczbę lat przeprowadzonej analizy" sqref="C19:D19"/>
    <dataValidation allowBlank="1" showInputMessage="1" showErrorMessage="1" prompt="Wskaż rok bazowy dla Twoich obliczeń" sqref="C20:D20"/>
    <dataValidation type="list" allowBlank="1" showInputMessage="1" showErrorMessage="1" error="Czy przewidujesz ponoszenie nakładów odtworzeniowych w fazie operacyjnej?" prompt="Czy przewidujesz ponoszenie nakładów odtworzeniowych w fazie operacyjnej?" sqref="C22:D22">
      <formula1>"tak, nie"</formula1>
    </dataValidation>
    <dataValidation type="list" allowBlank="1" showInputMessage="1" showErrorMessage="1" error="Wskaż, według jakiej metody wyliczona jest wartość rezydualna?" prompt="Wskaż, według jakiej metody wyliczona jest wartość rezydualna?" sqref="C24:D24">
      <formula1>"zdyskontowane wolne przepływy, inna"</formula1>
    </dataValidation>
    <dataValidation allowBlank="1" showInputMessage="1" showErrorMessage="1" prompt="Wstaw odpowiednią stopę dyskontową" sqref="C6:D6"/>
    <dataValidation allowBlank="1" showInputMessage="1" showErrorMessage="1" prompt="Metoda oraz okres amortyzacji dla każdego typu aktywa muszą być zgodne z polityką rachunkowości." sqref="C14"/>
    <dataValidation type="list" allowBlank="1" showInputMessage="1" showErrorMessage="1" prompt="Wstaw odpowiednią stopę dyskontową" sqref="C5:D5">
      <formula1>"4%, 9%"</formula1>
    </dataValidation>
  </dataValidations>
  <pageMargins left="0.75" right="0.75" top="1" bottom="1" header="0.5" footer="0.5"/>
  <pageSetup paperSize="9" scale="82" orientation="landscape" r:id="rId4"/>
  <headerFooter alignWithMargins="0"/>
  <drawing r:id="rId5"/>
  <tableParts count="1">
    <tablePart r:id="rId6"/>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AG41"/>
  <sheetViews>
    <sheetView showGridLines="0" workbookViewId="0">
      <selection activeCell="G18" sqref="G18"/>
    </sheetView>
  </sheetViews>
  <sheetFormatPr defaultColWidth="9.140625" defaultRowHeight="14.25"/>
  <cols>
    <col min="1" max="1" width="44.140625" style="86" customWidth="1"/>
    <col min="2" max="10" width="11" style="86" customWidth="1"/>
    <col min="11" max="11" width="15" style="86" customWidth="1"/>
    <col min="12" max="16384" width="9.140625" style="86"/>
  </cols>
  <sheetData>
    <row r="4" spans="1:18" s="52" customFormat="1" ht="30">
      <c r="A4" s="48" t="s">
        <v>40</v>
      </c>
      <c r="B4" s="49" t="s">
        <v>70</v>
      </c>
      <c r="C4" s="50" t="s">
        <v>71</v>
      </c>
      <c r="D4" s="50" t="s">
        <v>72</v>
      </c>
      <c r="E4" s="50" t="s">
        <v>73</v>
      </c>
      <c r="F4" s="50" t="s">
        <v>74</v>
      </c>
      <c r="G4" s="50" t="s">
        <v>75</v>
      </c>
      <c r="H4" s="50" t="s">
        <v>76</v>
      </c>
      <c r="I4" s="50" t="s">
        <v>77</v>
      </c>
      <c r="J4" s="50" t="s">
        <v>78</v>
      </c>
      <c r="K4" s="51" t="s">
        <v>79</v>
      </c>
    </row>
    <row r="5" spans="1:18" s="57" customFormat="1">
      <c r="A5" s="53" t="s">
        <v>117</v>
      </c>
      <c r="B5" s="54"/>
      <c r="C5" s="55">
        <f>B7</f>
        <v>0</v>
      </c>
      <c r="D5" s="55">
        <f>C7</f>
        <v>0</v>
      </c>
      <c r="E5" s="55">
        <f>D7</f>
        <v>0</v>
      </c>
      <c r="F5" s="55">
        <f t="shared" ref="F5:K5" si="0">E7</f>
        <v>0</v>
      </c>
      <c r="G5" s="55">
        <f t="shared" si="0"/>
        <v>0</v>
      </c>
      <c r="H5" s="55">
        <f t="shared" si="0"/>
        <v>0</v>
      </c>
      <c r="I5" s="55">
        <f t="shared" si="0"/>
        <v>0</v>
      </c>
      <c r="J5" s="55">
        <f t="shared" si="0"/>
        <v>0</v>
      </c>
      <c r="K5" s="56">
        <f t="shared" si="0"/>
        <v>0</v>
      </c>
    </row>
    <row r="6" spans="1:18" s="57" customFormat="1" ht="28.5">
      <c r="A6" s="53" t="s">
        <v>118</v>
      </c>
      <c r="B6" s="54"/>
      <c r="C6" s="54"/>
      <c r="D6" s="54"/>
      <c r="E6" s="54"/>
      <c r="F6" s="54"/>
      <c r="G6" s="54"/>
      <c r="H6" s="54"/>
      <c r="I6" s="54"/>
      <c r="J6" s="54"/>
      <c r="K6" s="58"/>
    </row>
    <row r="7" spans="1:18" s="57" customFormat="1">
      <c r="A7" s="53" t="s">
        <v>119</v>
      </c>
      <c r="B7" s="54"/>
      <c r="C7" s="55">
        <f>C5-C6</f>
        <v>0</v>
      </c>
      <c r="D7" s="55">
        <f>D5-D6</f>
        <v>0</v>
      </c>
      <c r="E7" s="55">
        <f t="shared" ref="E7:K7" si="1">E5-E6</f>
        <v>0</v>
      </c>
      <c r="F7" s="55">
        <f t="shared" si="1"/>
        <v>0</v>
      </c>
      <c r="G7" s="55">
        <f t="shared" si="1"/>
        <v>0</v>
      </c>
      <c r="H7" s="55">
        <f t="shared" si="1"/>
        <v>0</v>
      </c>
      <c r="I7" s="55">
        <f t="shared" si="1"/>
        <v>0</v>
      </c>
      <c r="J7" s="55">
        <f t="shared" si="1"/>
        <v>0</v>
      </c>
      <c r="K7" s="56">
        <f t="shared" si="1"/>
        <v>0</v>
      </c>
    </row>
    <row r="8" spans="1:18" s="57" customFormat="1">
      <c r="A8" s="59" t="s">
        <v>61</v>
      </c>
      <c r="B8" s="60"/>
      <c r="C8" s="60"/>
      <c r="D8" s="60"/>
      <c r="E8" s="60"/>
      <c r="F8" s="60"/>
      <c r="G8" s="60"/>
      <c r="H8" s="60"/>
      <c r="I8" s="60"/>
      <c r="J8" s="60"/>
      <c r="K8" s="61"/>
    </row>
    <row r="9" spans="1:18" s="65" customFormat="1">
      <c r="A9" s="62"/>
      <c r="B9" s="63"/>
      <c r="C9" s="63"/>
      <c r="D9" s="64"/>
      <c r="E9" s="64"/>
      <c r="F9" s="64"/>
      <c r="G9" s="64"/>
      <c r="H9" s="64"/>
      <c r="I9" s="64"/>
      <c r="J9" s="64"/>
      <c r="K9" s="64"/>
    </row>
    <row r="10" spans="1:18" s="65" customFormat="1">
      <c r="A10" s="62"/>
      <c r="B10" s="63"/>
      <c r="C10" s="63"/>
      <c r="D10" s="64"/>
      <c r="E10" s="64"/>
      <c r="F10" s="64"/>
      <c r="G10" s="64"/>
      <c r="H10" s="64"/>
      <c r="I10" s="64"/>
      <c r="J10" s="64"/>
      <c r="K10" s="64"/>
    </row>
    <row r="14" spans="1:18" s="66" customFormat="1" ht="15"/>
    <row r="15" spans="1:18" s="52" customFormat="1" ht="15">
      <c r="A15" s="48" t="s">
        <v>120</v>
      </c>
      <c r="B15" s="50" t="s">
        <v>121</v>
      </c>
      <c r="C15" s="50" t="s">
        <v>71</v>
      </c>
      <c r="D15" s="50" t="s">
        <v>72</v>
      </c>
      <c r="E15" s="50" t="s">
        <v>73</v>
      </c>
      <c r="F15" s="50" t="s">
        <v>74</v>
      </c>
      <c r="G15" s="50" t="s">
        <v>75</v>
      </c>
      <c r="H15" s="50" t="s">
        <v>76</v>
      </c>
      <c r="I15" s="50" t="s">
        <v>77</v>
      </c>
      <c r="J15" s="50" t="s">
        <v>78</v>
      </c>
      <c r="K15" s="51" t="s">
        <v>79</v>
      </c>
      <c r="L15" s="67"/>
      <c r="M15" s="67"/>
      <c r="N15" s="67"/>
      <c r="O15" s="67"/>
      <c r="P15" s="67"/>
      <c r="Q15" s="67"/>
      <c r="R15" s="67"/>
    </row>
    <row r="16" spans="1:18" s="52" customFormat="1">
      <c r="A16" s="68" t="s">
        <v>122</v>
      </c>
      <c r="B16" s="69"/>
      <c r="C16" s="69"/>
      <c r="D16" s="70"/>
      <c r="E16" s="70"/>
      <c r="F16" s="70"/>
      <c r="G16" s="70"/>
      <c r="H16" s="69"/>
      <c r="I16" s="69"/>
      <c r="J16" s="70"/>
      <c r="K16" s="71"/>
      <c r="L16" s="67"/>
      <c r="M16" s="67"/>
      <c r="N16" s="67"/>
      <c r="O16" s="67"/>
      <c r="P16" s="67"/>
      <c r="Q16" s="67"/>
      <c r="R16" s="67"/>
    </row>
    <row r="17" spans="1:33" s="52" customFormat="1">
      <c r="A17" s="68" t="s">
        <v>123</v>
      </c>
      <c r="B17" s="70"/>
      <c r="C17" s="70"/>
      <c r="D17" s="70"/>
      <c r="E17" s="70"/>
      <c r="F17" s="70"/>
      <c r="G17" s="70"/>
      <c r="H17" s="70"/>
      <c r="I17" s="70"/>
      <c r="J17" s="70"/>
      <c r="K17" s="71"/>
      <c r="L17" s="72"/>
      <c r="M17" s="72"/>
      <c r="N17" s="72"/>
      <c r="O17" s="72"/>
      <c r="P17" s="72"/>
      <c r="Q17" s="72"/>
      <c r="R17" s="72"/>
    </row>
    <row r="18" spans="1:33" s="52" customFormat="1">
      <c r="A18" s="73" t="s">
        <v>124</v>
      </c>
      <c r="B18" s="70"/>
      <c r="C18" s="70"/>
      <c r="D18" s="70"/>
      <c r="E18" s="70"/>
      <c r="F18" s="70"/>
      <c r="G18" s="70"/>
      <c r="H18" s="70"/>
      <c r="I18" s="70"/>
      <c r="J18" s="70"/>
      <c r="K18" s="71"/>
      <c r="L18" s="72"/>
      <c r="M18" s="72"/>
      <c r="N18" s="72"/>
      <c r="O18" s="72"/>
      <c r="P18" s="72"/>
      <c r="Q18" s="72"/>
      <c r="R18" s="72"/>
    </row>
    <row r="19" spans="1:33" s="52" customFormat="1">
      <c r="A19" s="73" t="s">
        <v>125</v>
      </c>
      <c r="B19" s="70"/>
      <c r="C19" s="70"/>
      <c r="D19" s="70"/>
      <c r="E19" s="70"/>
      <c r="F19" s="70"/>
      <c r="G19" s="70"/>
      <c r="H19" s="70"/>
      <c r="I19" s="70"/>
      <c r="J19" s="70"/>
      <c r="K19" s="71"/>
      <c r="L19" s="72"/>
      <c r="M19" s="72"/>
      <c r="N19" s="72"/>
      <c r="O19" s="72"/>
      <c r="P19" s="72"/>
      <c r="Q19" s="72"/>
      <c r="R19" s="72"/>
    </row>
    <row r="20" spans="1:33" s="78" customFormat="1">
      <c r="A20" s="74" t="s">
        <v>126</v>
      </c>
      <c r="B20" s="75"/>
      <c r="C20" s="75"/>
      <c r="D20" s="75"/>
      <c r="E20" s="75"/>
      <c r="F20" s="75"/>
      <c r="G20" s="75"/>
      <c r="H20" s="75"/>
      <c r="I20" s="75"/>
      <c r="J20" s="75"/>
      <c r="K20" s="76"/>
      <c r="L20" s="77"/>
      <c r="M20" s="77"/>
      <c r="N20" s="77"/>
      <c r="O20" s="77"/>
      <c r="P20" s="77"/>
      <c r="Q20" s="77"/>
      <c r="R20" s="77"/>
      <c r="V20" s="78" t="s">
        <v>127</v>
      </c>
    </row>
    <row r="21" spans="1:33" s="52" customFormat="1" ht="15">
      <c r="A21" s="79" t="s">
        <v>128</v>
      </c>
      <c r="B21" s="80"/>
      <c r="C21" s="80"/>
      <c r="D21" s="80"/>
      <c r="E21" s="80"/>
      <c r="F21" s="80"/>
      <c r="G21" s="80"/>
      <c r="H21" s="80"/>
      <c r="I21" s="80"/>
      <c r="J21" s="80"/>
      <c r="K21" s="81"/>
      <c r="L21" s="82"/>
      <c r="M21" s="82"/>
      <c r="N21" s="82"/>
      <c r="O21" s="82"/>
      <c r="P21" s="82"/>
      <c r="Q21" s="82"/>
      <c r="R21" s="82"/>
    </row>
    <row r="22" spans="1:33" ht="15">
      <c r="A22" s="83"/>
      <c r="B22" s="84"/>
      <c r="C22" s="84"/>
      <c r="D22" s="84"/>
      <c r="E22" s="84"/>
      <c r="F22" s="84"/>
      <c r="G22" s="84"/>
      <c r="H22" s="84"/>
      <c r="I22" s="84"/>
      <c r="J22" s="84"/>
      <c r="K22" s="84"/>
      <c r="L22" s="85"/>
      <c r="M22" s="85"/>
      <c r="N22" s="85"/>
      <c r="O22" s="85"/>
      <c r="P22" s="85"/>
      <c r="Q22" s="85"/>
      <c r="R22" s="85"/>
    </row>
    <row r="23" spans="1:33" ht="15">
      <c r="A23" s="87"/>
      <c r="B23" s="88"/>
      <c r="C23" s="88"/>
      <c r="D23" s="88"/>
      <c r="E23" s="88"/>
      <c r="F23" s="88"/>
      <c r="G23" s="88"/>
      <c r="H23" s="88"/>
      <c r="I23" s="88"/>
      <c r="J23" s="88"/>
      <c r="K23" s="88"/>
      <c r="L23" s="89"/>
      <c r="M23" s="85"/>
      <c r="N23" s="85"/>
      <c r="O23" s="85"/>
      <c r="P23" s="85"/>
      <c r="Q23" s="85"/>
      <c r="R23" s="85"/>
    </row>
    <row r="24" spans="1:33" s="26" customFormat="1" ht="165" customHeight="1">
      <c r="A24" s="249" t="s">
        <v>129</v>
      </c>
      <c r="B24" s="250"/>
      <c r="C24" s="250"/>
      <c r="D24" s="250"/>
      <c r="E24" s="250"/>
      <c r="F24" s="250"/>
      <c r="G24" s="250"/>
      <c r="H24" s="250"/>
      <c r="I24" s="250"/>
      <c r="J24" s="250"/>
      <c r="K24" s="251"/>
      <c r="L24" s="90"/>
      <c r="M24" s="90"/>
      <c r="N24" s="90"/>
      <c r="O24" s="90"/>
      <c r="P24" s="90"/>
      <c r="Q24" s="90"/>
      <c r="R24" s="90"/>
      <c r="S24" s="90"/>
      <c r="T24" s="90"/>
      <c r="U24" s="90"/>
      <c r="V24" s="90"/>
      <c r="W24" s="90"/>
      <c r="X24" s="90"/>
      <c r="Y24" s="90"/>
      <c r="Z24" s="90"/>
      <c r="AA24" s="90"/>
      <c r="AB24" s="90"/>
      <c r="AC24" s="90"/>
      <c r="AD24" s="90"/>
      <c r="AE24" s="90"/>
      <c r="AF24" s="90"/>
      <c r="AG24" s="90"/>
    </row>
    <row r="25" spans="1:33">
      <c r="A25" s="91"/>
      <c r="B25" s="91"/>
      <c r="C25" s="91"/>
      <c r="D25" s="91"/>
      <c r="E25" s="91"/>
      <c r="F25" s="91"/>
      <c r="G25" s="91"/>
      <c r="H25" s="91"/>
      <c r="I25" s="91"/>
      <c r="J25" s="91"/>
      <c r="K25" s="91"/>
      <c r="L25" s="91"/>
      <c r="M25" s="26"/>
      <c r="N25" s="26"/>
      <c r="O25" s="26"/>
      <c r="P25" s="26"/>
      <c r="Q25" s="26"/>
      <c r="R25" s="26"/>
    </row>
    <row r="39" spans="3:3">
      <c r="C39" s="92"/>
    </row>
    <row r="41" spans="3:3">
      <c r="C41" s="93"/>
    </row>
  </sheetData>
  <customSheetViews>
    <customSheetView guid="{4B5DA7B8-D2FE-4486-B62F-E16B3645B5F7}">
      <selection activeCell="A9" sqref="A9"/>
      <pageMargins left="0" right="0" top="0" bottom="0" header="0" footer="0"/>
      <pageSetup paperSize="8" orientation="landscape" r:id="rId1"/>
      <headerFooter alignWithMargins="0"/>
    </customSheetView>
    <customSheetView guid="{4F7FA9F7-6982-4D1A-B869-13D3349DEE4E}">
      <selection activeCell="B9" sqref="B9"/>
      <pageMargins left="0" right="0" top="0" bottom="0" header="0" footer="0"/>
      <pageSetup paperSize="8" orientation="landscape" r:id="rId2"/>
      <headerFooter alignWithMargins="0"/>
    </customSheetView>
    <customSheetView guid="{81526E2D-C179-4F61-BBE9-8364D75F4482}">
      <selection activeCell="B6" sqref="B6"/>
      <pageMargins left="0" right="0" top="0" bottom="0" header="0" footer="0"/>
      <pageSetup paperSize="8" orientation="landscape" r:id="rId3"/>
      <headerFooter alignWithMargins="0"/>
    </customSheetView>
  </customSheetViews>
  <mergeCells count="1">
    <mergeCell ref="A24:K24"/>
  </mergeCells>
  <phoneticPr fontId="0" type="noConversion"/>
  <pageMargins left="0.75" right="0.75" top="1" bottom="1" header="0.5" footer="0.5"/>
  <pageSetup paperSize="8" orientation="landscape" r:id="rId4"/>
  <headerFooter alignWithMargins="0"/>
  <drawing r:id="rId5"/>
  <tableParts count="2">
    <tablePart r:id="rId6"/>
    <tablePart r:id="rId7"/>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showGridLines="0" zoomScaleNormal="100" zoomScaleSheetLayoutView="100" workbookViewId="0">
      <pane xSplit="1" ySplit="5" topLeftCell="B15" activePane="bottomRight" state="frozen"/>
      <selection pane="topRight" activeCell="B1" sqref="B1"/>
      <selection pane="bottomLeft" activeCell="A6" sqref="A6"/>
      <selection pane="bottomRight" activeCell="A5" sqref="A5:K14"/>
    </sheetView>
  </sheetViews>
  <sheetFormatPr defaultColWidth="10.7109375" defaultRowHeight="14.25"/>
  <cols>
    <col min="1" max="1" width="30.85546875" style="26" bestFit="1" customWidth="1"/>
    <col min="2" max="10" width="10.7109375" style="26"/>
    <col min="11" max="11" width="14.85546875" style="26" customWidth="1"/>
    <col min="12" max="16384" width="10.7109375" style="26"/>
  </cols>
  <sheetData>
    <row r="1" spans="1:11">
      <c r="B1" s="98"/>
    </row>
    <row r="2" spans="1:11" ht="30.4" customHeight="1">
      <c r="A2" s="98"/>
      <c r="B2" s="98"/>
      <c r="C2" s="98"/>
      <c r="D2" s="98"/>
      <c r="E2" s="98"/>
      <c r="F2" s="98"/>
      <c r="G2" s="98"/>
      <c r="H2" s="98"/>
      <c r="I2" s="98"/>
      <c r="J2" s="98"/>
      <c r="K2" s="98"/>
    </row>
    <row r="3" spans="1:11" ht="50.45" customHeight="1">
      <c r="A3" s="252" t="s">
        <v>130</v>
      </c>
      <c r="B3" s="253"/>
      <c r="C3" s="253"/>
      <c r="D3" s="253"/>
      <c r="E3" s="253"/>
      <c r="F3" s="253"/>
      <c r="G3" s="253"/>
      <c r="H3" s="253"/>
      <c r="I3" s="253"/>
      <c r="J3" s="253"/>
      <c r="K3" s="254"/>
    </row>
    <row r="4" spans="1:11" ht="15" customHeight="1">
      <c r="A4" s="98"/>
      <c r="B4" s="98"/>
      <c r="C4" s="98"/>
      <c r="D4" s="98"/>
      <c r="E4" s="98"/>
      <c r="F4" s="98"/>
      <c r="G4" s="98"/>
      <c r="H4" s="98"/>
      <c r="I4" s="98"/>
      <c r="J4" s="98"/>
      <c r="K4" s="98"/>
    </row>
    <row r="5" spans="1:11" s="86" customFormat="1" ht="30">
      <c r="A5" s="99" t="s">
        <v>131</v>
      </c>
      <c r="B5" s="100" t="s">
        <v>70</v>
      </c>
      <c r="C5" s="101" t="s">
        <v>71</v>
      </c>
      <c r="D5" s="101" t="s">
        <v>72</v>
      </c>
      <c r="E5" s="101" t="s">
        <v>73</v>
      </c>
      <c r="F5" s="101" t="s">
        <v>74</v>
      </c>
      <c r="G5" s="101" t="s">
        <v>75</v>
      </c>
      <c r="H5" s="101" t="s">
        <v>76</v>
      </c>
      <c r="I5" s="101" t="s">
        <v>132</v>
      </c>
      <c r="J5" s="101" t="s">
        <v>78</v>
      </c>
      <c r="K5" s="102" t="s">
        <v>79</v>
      </c>
    </row>
    <row r="6" spans="1:11" s="86" customFormat="1" ht="30">
      <c r="A6" s="103" t="s">
        <v>133</v>
      </c>
      <c r="B6" s="104">
        <f>B12-B9</f>
        <v>0</v>
      </c>
      <c r="C6" s="104">
        <f t="shared" ref="C6:K6" si="0">C12-C9</f>
        <v>0</v>
      </c>
      <c r="D6" s="104">
        <f t="shared" si="0"/>
        <v>0</v>
      </c>
      <c r="E6" s="104">
        <f t="shared" si="0"/>
        <v>0</v>
      </c>
      <c r="F6" s="104">
        <f t="shared" si="0"/>
        <v>0</v>
      </c>
      <c r="G6" s="104">
        <f t="shared" si="0"/>
        <v>0</v>
      </c>
      <c r="H6" s="104">
        <f t="shared" si="0"/>
        <v>0</v>
      </c>
      <c r="I6" s="104">
        <f t="shared" si="0"/>
        <v>0</v>
      </c>
      <c r="J6" s="104">
        <f t="shared" si="0"/>
        <v>0</v>
      </c>
      <c r="K6" s="105">
        <f t="shared" si="0"/>
        <v>0</v>
      </c>
    </row>
    <row r="7" spans="1:11" s="86" customFormat="1">
      <c r="A7" s="106" t="s">
        <v>134</v>
      </c>
      <c r="B7" s="107">
        <f>B13-B10</f>
        <v>0</v>
      </c>
      <c r="C7" s="107">
        <f t="shared" ref="C7:K8" si="1">C13-C10</f>
        <v>0</v>
      </c>
      <c r="D7" s="107">
        <f t="shared" si="1"/>
        <v>0</v>
      </c>
      <c r="E7" s="107">
        <f t="shared" si="1"/>
        <v>0</v>
      </c>
      <c r="F7" s="107">
        <f t="shared" si="1"/>
        <v>0</v>
      </c>
      <c r="G7" s="107">
        <f t="shared" si="1"/>
        <v>0</v>
      </c>
      <c r="H7" s="107">
        <f t="shared" si="1"/>
        <v>0</v>
      </c>
      <c r="I7" s="107">
        <f t="shared" si="1"/>
        <v>0</v>
      </c>
      <c r="J7" s="107">
        <f t="shared" si="1"/>
        <v>0</v>
      </c>
      <c r="K7" s="108">
        <f t="shared" si="1"/>
        <v>0</v>
      </c>
    </row>
    <row r="8" spans="1:11" s="86" customFormat="1">
      <c r="A8" s="106" t="s">
        <v>135</v>
      </c>
      <c r="B8" s="107">
        <f>B14-B11</f>
        <v>0</v>
      </c>
      <c r="C8" s="107">
        <f t="shared" si="1"/>
        <v>0</v>
      </c>
      <c r="D8" s="107">
        <f t="shared" si="1"/>
        <v>0</v>
      </c>
      <c r="E8" s="107">
        <f t="shared" si="1"/>
        <v>0</v>
      </c>
      <c r="F8" s="107">
        <f t="shared" si="1"/>
        <v>0</v>
      </c>
      <c r="G8" s="107">
        <f t="shared" si="1"/>
        <v>0</v>
      </c>
      <c r="H8" s="107">
        <f t="shared" si="1"/>
        <v>0</v>
      </c>
      <c r="I8" s="107">
        <f t="shared" si="1"/>
        <v>0</v>
      </c>
      <c r="J8" s="107">
        <f t="shared" si="1"/>
        <v>0</v>
      </c>
      <c r="K8" s="108">
        <f t="shared" si="1"/>
        <v>0</v>
      </c>
    </row>
    <row r="9" spans="1:11" s="66" customFormat="1" ht="30">
      <c r="A9" s="103" t="s">
        <v>136</v>
      </c>
      <c r="B9" s="104">
        <f>SUM(B10:B11)</f>
        <v>0</v>
      </c>
      <c r="C9" s="104">
        <f t="shared" ref="C9" si="2">SUM(C10:C11)</f>
        <v>0</v>
      </c>
      <c r="D9" s="104">
        <f t="shared" ref="D9" si="3">SUM(D10:D11)</f>
        <v>0</v>
      </c>
      <c r="E9" s="104">
        <f t="shared" ref="E9" si="4">SUM(E10:E11)</f>
        <v>0</v>
      </c>
      <c r="F9" s="104">
        <f t="shared" ref="F9" si="5">SUM(F10:F11)</f>
        <v>0</v>
      </c>
      <c r="G9" s="104">
        <f t="shared" ref="G9" si="6">SUM(G10:G11)</f>
        <v>0</v>
      </c>
      <c r="H9" s="104">
        <f t="shared" ref="H9" si="7">SUM(H10:H11)</f>
        <v>0</v>
      </c>
      <c r="I9" s="104">
        <f t="shared" ref="I9" si="8">SUM(I10:I11)</f>
        <v>0</v>
      </c>
      <c r="J9" s="104">
        <f t="shared" ref="J9" si="9">SUM(J10:J11)</f>
        <v>0</v>
      </c>
      <c r="K9" s="105">
        <f t="shared" ref="K9" si="10">SUM(K10:K11)</f>
        <v>0</v>
      </c>
    </row>
    <row r="10" spans="1:11" s="111" customFormat="1" ht="15">
      <c r="A10" s="106" t="s">
        <v>134</v>
      </c>
      <c r="B10" s="109"/>
      <c r="C10" s="109"/>
      <c r="D10" s="109"/>
      <c r="E10" s="109"/>
      <c r="F10" s="109"/>
      <c r="G10" s="109"/>
      <c r="H10" s="109"/>
      <c r="I10" s="109"/>
      <c r="J10" s="109"/>
      <c r="K10" s="110"/>
    </row>
    <row r="11" spans="1:11" s="111" customFormat="1" ht="15">
      <c r="A11" s="106" t="s">
        <v>135</v>
      </c>
      <c r="B11" s="109"/>
      <c r="C11" s="109"/>
      <c r="D11" s="109"/>
      <c r="E11" s="109"/>
      <c r="F11" s="109"/>
      <c r="G11" s="109"/>
      <c r="H11" s="109"/>
      <c r="I11" s="109"/>
      <c r="J11" s="109"/>
      <c r="K11" s="110"/>
    </row>
    <row r="12" spans="1:11" s="66" customFormat="1" ht="30">
      <c r="A12" s="103" t="s">
        <v>137</v>
      </c>
      <c r="B12" s="104">
        <f>SUM(B13:B14)</f>
        <v>0</v>
      </c>
      <c r="C12" s="104">
        <f t="shared" ref="C12" si="11">SUM(C13:C14)</f>
        <v>0</v>
      </c>
      <c r="D12" s="104">
        <f t="shared" ref="D12" si="12">SUM(D13:D14)</f>
        <v>0</v>
      </c>
      <c r="E12" s="104">
        <f t="shared" ref="E12" si="13">SUM(E13:E14)</f>
        <v>0</v>
      </c>
      <c r="F12" s="104">
        <f t="shared" ref="F12" si="14">SUM(F13:F14)</f>
        <v>0</v>
      </c>
      <c r="G12" s="104">
        <f t="shared" ref="G12" si="15">SUM(G13:G14)</f>
        <v>0</v>
      </c>
      <c r="H12" s="104">
        <f t="shared" ref="H12" si="16">SUM(H13:H14)</f>
        <v>0</v>
      </c>
      <c r="I12" s="104">
        <f t="shared" ref="I12" si="17">SUM(I13:I14)</f>
        <v>0</v>
      </c>
      <c r="J12" s="104">
        <f t="shared" ref="J12" si="18">SUM(J13:J14)</f>
        <v>0</v>
      </c>
      <c r="K12" s="105">
        <f t="shared" ref="K12" si="19">SUM(K13:K14)</f>
        <v>0</v>
      </c>
    </row>
    <row r="13" spans="1:11" s="111" customFormat="1" ht="15">
      <c r="A13" s="106" t="s">
        <v>134</v>
      </c>
      <c r="B13" s="109"/>
      <c r="C13" s="109"/>
      <c r="D13" s="109"/>
      <c r="E13" s="109"/>
      <c r="F13" s="109"/>
      <c r="G13" s="109"/>
      <c r="H13" s="109"/>
      <c r="I13" s="109"/>
      <c r="J13" s="109"/>
      <c r="K13" s="110"/>
    </row>
    <row r="14" spans="1:11" s="111" customFormat="1" ht="15">
      <c r="A14" s="112" t="s">
        <v>135</v>
      </c>
      <c r="B14" s="113"/>
      <c r="C14" s="113"/>
      <c r="D14" s="113"/>
      <c r="E14" s="113"/>
      <c r="F14" s="113"/>
      <c r="G14" s="113"/>
      <c r="H14" s="113"/>
      <c r="I14" s="113"/>
      <c r="J14" s="113"/>
      <c r="K14" s="114"/>
    </row>
    <row r="18" spans="1:11" ht="303" customHeight="1">
      <c r="A18" s="249" t="s">
        <v>138</v>
      </c>
      <c r="B18" s="250"/>
      <c r="C18" s="250"/>
      <c r="D18" s="250"/>
      <c r="E18" s="250"/>
      <c r="F18" s="250"/>
      <c r="G18" s="250"/>
      <c r="H18" s="250"/>
      <c r="I18" s="250"/>
      <c r="J18" s="250"/>
      <c r="K18" s="251"/>
    </row>
    <row r="19" spans="1:11">
      <c r="B19" s="115"/>
    </row>
    <row r="20" spans="1:11">
      <c r="B20" s="116"/>
    </row>
    <row r="21" spans="1:11">
      <c r="B21" s="117"/>
    </row>
    <row r="22" spans="1:11">
      <c r="B22" s="116"/>
    </row>
    <row r="23" spans="1:11">
      <c r="B23" s="116"/>
    </row>
    <row r="24" spans="1:11">
      <c r="B24" s="116"/>
    </row>
    <row r="25" spans="1:11">
      <c r="B25" s="116"/>
    </row>
  </sheetData>
  <customSheetViews>
    <customSheetView guid="{4B5DA7B8-D2FE-4486-B62F-E16B3645B5F7}">
      <selection activeCell="B3" sqref="B3"/>
      <pageMargins left="0" right="0" top="0" bottom="0" header="0" footer="0"/>
      <pageSetup paperSize="8" orientation="landscape" r:id="rId1"/>
      <headerFooter alignWithMargins="0"/>
    </customSheetView>
    <customSheetView guid="{4F7FA9F7-6982-4D1A-B869-13D3349DEE4E}">
      <selection activeCell="F22" sqref="F22"/>
      <pageMargins left="0" right="0" top="0" bottom="0" header="0" footer="0"/>
      <pageSetup paperSize="8" orientation="landscape" r:id="rId2"/>
      <headerFooter alignWithMargins="0"/>
    </customSheetView>
    <customSheetView guid="{81526E2D-C179-4F61-BBE9-8364D75F4482}" printArea="1">
      <selection activeCell="B3" sqref="B3"/>
      <pageMargins left="0" right="0" top="0" bottom="0" header="0" footer="0"/>
      <pageSetup paperSize="8" orientation="landscape" r:id="rId3"/>
      <headerFooter alignWithMargins="0"/>
    </customSheetView>
  </customSheetViews>
  <mergeCells count="2">
    <mergeCell ref="A3:K3"/>
    <mergeCell ref="A18:K18"/>
  </mergeCells>
  <phoneticPr fontId="0" type="noConversion"/>
  <pageMargins left="0.75" right="0.75" top="1" bottom="1" header="0.5" footer="0.5"/>
  <pageSetup paperSize="8" orientation="landscape" r:id="rId4"/>
  <headerFooter alignWithMargins="0"/>
  <drawing r:id="rId5"/>
  <tableParts count="1">
    <tablePart r:id="rId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G36"/>
  <sheetViews>
    <sheetView showGridLines="0" zoomScaleNormal="100" zoomScaleSheetLayoutView="100" workbookViewId="0">
      <pane xSplit="1" ySplit="5" topLeftCell="B6" activePane="bottomRight" state="frozen"/>
      <selection pane="topRight" activeCell="B1" sqref="B1"/>
      <selection pane="bottomLeft" activeCell="A4" sqref="A4"/>
      <selection pane="bottomRight" activeCell="A5" sqref="A5:K26"/>
    </sheetView>
  </sheetViews>
  <sheetFormatPr defaultColWidth="9.140625" defaultRowHeight="14.25"/>
  <cols>
    <col min="1" max="1" width="53.85546875" style="26" customWidth="1"/>
    <col min="2" max="2" width="8.28515625" style="118" customWidth="1"/>
    <col min="3" max="4" width="9.28515625" style="118" customWidth="1"/>
    <col min="5" max="10" width="9.85546875" style="118" customWidth="1"/>
    <col min="11" max="11" width="13.85546875" style="118" customWidth="1"/>
    <col min="12" max="33" width="9.140625" style="90"/>
    <col min="34" max="16384" width="9.140625" style="26"/>
  </cols>
  <sheetData>
    <row r="2" spans="1:33" ht="30.4" customHeight="1"/>
    <row r="3" spans="1:33" s="119" customFormat="1" ht="50.45" customHeight="1">
      <c r="A3" s="258" t="s">
        <v>139</v>
      </c>
      <c r="B3" s="259"/>
      <c r="C3" s="259"/>
      <c r="D3" s="259"/>
      <c r="E3" s="259"/>
      <c r="F3" s="259"/>
      <c r="G3" s="259"/>
      <c r="H3" s="259"/>
      <c r="I3" s="259"/>
      <c r="J3" s="259"/>
      <c r="K3" s="260"/>
    </row>
    <row r="4" spans="1:33" ht="16.149999999999999" customHeight="1"/>
    <row r="5" spans="1:33" s="86" customFormat="1" ht="45">
      <c r="A5" s="99" t="s">
        <v>140</v>
      </c>
      <c r="B5" s="120" t="s">
        <v>70</v>
      </c>
      <c r="C5" s="121" t="s">
        <v>71</v>
      </c>
      <c r="D5" s="121" t="s">
        <v>72</v>
      </c>
      <c r="E5" s="121" t="s">
        <v>73</v>
      </c>
      <c r="F5" s="121" t="s">
        <v>74</v>
      </c>
      <c r="G5" s="121" t="s">
        <v>75</v>
      </c>
      <c r="H5" s="121" t="s">
        <v>76</v>
      </c>
      <c r="I5" s="121" t="s">
        <v>77</v>
      </c>
      <c r="J5" s="121" t="s">
        <v>78</v>
      </c>
      <c r="K5" s="122" t="s">
        <v>79</v>
      </c>
      <c r="L5" s="64"/>
      <c r="M5" s="64"/>
      <c r="N5" s="64"/>
      <c r="O5" s="64"/>
      <c r="P5" s="64"/>
      <c r="Q5" s="64"/>
      <c r="R5" s="64"/>
      <c r="S5" s="64"/>
      <c r="T5" s="64"/>
      <c r="U5" s="64"/>
      <c r="V5" s="64"/>
      <c r="W5" s="64"/>
      <c r="X5" s="64"/>
      <c r="Y5" s="64"/>
      <c r="Z5" s="64"/>
      <c r="AA5" s="64"/>
      <c r="AB5" s="64"/>
      <c r="AC5" s="64"/>
      <c r="AD5" s="64"/>
      <c r="AE5" s="64"/>
      <c r="AF5" s="64"/>
      <c r="AG5" s="64"/>
    </row>
    <row r="6" spans="1:33" s="86" customFormat="1" ht="15">
      <c r="A6" s="103" t="s">
        <v>141</v>
      </c>
      <c r="B6" s="123">
        <f t="shared" ref="B6:K6" si="0">B20-B13</f>
        <v>0</v>
      </c>
      <c r="C6" s="123">
        <f t="shared" si="0"/>
        <v>0</v>
      </c>
      <c r="D6" s="123">
        <f t="shared" si="0"/>
        <v>0</v>
      </c>
      <c r="E6" s="123">
        <f t="shared" si="0"/>
        <v>0</v>
      </c>
      <c r="F6" s="123">
        <f t="shared" si="0"/>
        <v>0</v>
      </c>
      <c r="G6" s="123">
        <f t="shared" si="0"/>
        <v>0</v>
      </c>
      <c r="H6" s="123">
        <f t="shared" si="0"/>
        <v>0</v>
      </c>
      <c r="I6" s="123">
        <f t="shared" si="0"/>
        <v>0</v>
      </c>
      <c r="J6" s="123">
        <f t="shared" si="0"/>
        <v>0</v>
      </c>
      <c r="K6" s="124">
        <f t="shared" si="0"/>
        <v>0</v>
      </c>
      <c r="L6" s="64"/>
      <c r="M6" s="64"/>
      <c r="N6" s="64"/>
      <c r="O6" s="64"/>
      <c r="P6" s="64"/>
      <c r="Q6" s="64"/>
      <c r="R6" s="64"/>
      <c r="S6" s="64"/>
      <c r="T6" s="64"/>
      <c r="U6" s="64"/>
      <c r="V6" s="64"/>
      <c r="W6" s="64"/>
      <c r="X6" s="64"/>
      <c r="Y6" s="64"/>
      <c r="Z6" s="64"/>
      <c r="AA6" s="64"/>
      <c r="AB6" s="64"/>
      <c r="AC6" s="64"/>
      <c r="AD6" s="64"/>
      <c r="AE6" s="64"/>
      <c r="AF6" s="64"/>
      <c r="AG6" s="64"/>
    </row>
    <row r="7" spans="1:33" s="86" customFormat="1">
      <c r="A7" s="106" t="s">
        <v>142</v>
      </c>
      <c r="B7" s="107">
        <f t="shared" ref="B7:K7" si="1">B21-B14</f>
        <v>0</v>
      </c>
      <c r="C7" s="107">
        <f t="shared" si="1"/>
        <v>0</v>
      </c>
      <c r="D7" s="107">
        <f t="shared" si="1"/>
        <v>0</v>
      </c>
      <c r="E7" s="107">
        <f t="shared" si="1"/>
        <v>0</v>
      </c>
      <c r="F7" s="107">
        <f t="shared" si="1"/>
        <v>0</v>
      </c>
      <c r="G7" s="107">
        <f t="shared" si="1"/>
        <v>0</v>
      </c>
      <c r="H7" s="107">
        <f t="shared" si="1"/>
        <v>0</v>
      </c>
      <c r="I7" s="107">
        <f t="shared" si="1"/>
        <v>0</v>
      </c>
      <c r="J7" s="107">
        <f t="shared" si="1"/>
        <v>0</v>
      </c>
      <c r="K7" s="108">
        <f t="shared" si="1"/>
        <v>0</v>
      </c>
      <c r="L7" s="64"/>
      <c r="M7" s="64"/>
      <c r="N7" s="64"/>
      <c r="O7" s="64"/>
      <c r="P7" s="64"/>
      <c r="Q7" s="64"/>
      <c r="R7" s="64"/>
      <c r="S7" s="64"/>
      <c r="T7" s="64"/>
      <c r="U7" s="64"/>
      <c r="V7" s="64"/>
      <c r="W7" s="64"/>
      <c r="X7" s="64"/>
      <c r="Y7" s="64"/>
      <c r="Z7" s="64"/>
      <c r="AA7" s="64"/>
      <c r="AB7" s="64"/>
      <c r="AC7" s="64"/>
      <c r="AD7" s="64"/>
      <c r="AE7" s="64"/>
      <c r="AF7" s="64"/>
      <c r="AG7" s="64"/>
    </row>
    <row r="8" spans="1:33" s="86" customFormat="1">
      <c r="A8" s="106" t="s">
        <v>143</v>
      </c>
      <c r="B8" s="107">
        <f t="shared" ref="B8:K8" si="2">B22-B15</f>
        <v>0</v>
      </c>
      <c r="C8" s="107">
        <f t="shared" si="2"/>
        <v>0</v>
      </c>
      <c r="D8" s="107">
        <f t="shared" si="2"/>
        <v>0</v>
      </c>
      <c r="E8" s="107">
        <f t="shared" si="2"/>
        <v>0</v>
      </c>
      <c r="F8" s="107">
        <f t="shared" si="2"/>
        <v>0</v>
      </c>
      <c r="G8" s="107">
        <f t="shared" si="2"/>
        <v>0</v>
      </c>
      <c r="H8" s="107">
        <f t="shared" si="2"/>
        <v>0</v>
      </c>
      <c r="I8" s="107">
        <f t="shared" si="2"/>
        <v>0</v>
      </c>
      <c r="J8" s="107">
        <f t="shared" si="2"/>
        <v>0</v>
      </c>
      <c r="K8" s="108">
        <f t="shared" si="2"/>
        <v>0</v>
      </c>
      <c r="L8" s="64"/>
      <c r="M8" s="64"/>
      <c r="N8" s="64"/>
      <c r="O8" s="64"/>
      <c r="P8" s="64"/>
      <c r="Q8" s="64"/>
      <c r="R8" s="64"/>
      <c r="S8" s="64"/>
      <c r="T8" s="64"/>
      <c r="U8" s="64"/>
      <c r="V8" s="64"/>
      <c r="W8" s="64"/>
      <c r="X8" s="64"/>
      <c r="Y8" s="64"/>
      <c r="Z8" s="64"/>
      <c r="AA8" s="64"/>
      <c r="AB8" s="64"/>
      <c r="AC8" s="64"/>
      <c r="AD8" s="64"/>
      <c r="AE8" s="64"/>
      <c r="AF8" s="64"/>
      <c r="AG8" s="64"/>
    </row>
    <row r="9" spans="1:33" s="86" customFormat="1">
      <c r="A9" s="106" t="s">
        <v>144</v>
      </c>
      <c r="B9" s="107">
        <f t="shared" ref="B9:K9" si="3">B23-B16</f>
        <v>0</v>
      </c>
      <c r="C9" s="107">
        <f t="shared" si="3"/>
        <v>0</v>
      </c>
      <c r="D9" s="107">
        <f t="shared" si="3"/>
        <v>0</v>
      </c>
      <c r="E9" s="107">
        <f t="shared" si="3"/>
        <v>0</v>
      </c>
      <c r="F9" s="107">
        <f t="shared" si="3"/>
        <v>0</v>
      </c>
      <c r="G9" s="107">
        <f t="shared" si="3"/>
        <v>0</v>
      </c>
      <c r="H9" s="107">
        <f t="shared" si="3"/>
        <v>0</v>
      </c>
      <c r="I9" s="107">
        <f t="shared" si="3"/>
        <v>0</v>
      </c>
      <c r="J9" s="107">
        <f t="shared" si="3"/>
        <v>0</v>
      </c>
      <c r="K9" s="108">
        <f t="shared" si="3"/>
        <v>0</v>
      </c>
      <c r="L9" s="64"/>
      <c r="M9" s="64"/>
      <c r="N9" s="64"/>
      <c r="O9" s="64"/>
      <c r="P9" s="64"/>
      <c r="Q9" s="64"/>
      <c r="R9" s="64"/>
      <c r="S9" s="64"/>
      <c r="T9" s="64"/>
      <c r="U9" s="64"/>
      <c r="V9" s="64"/>
      <c r="W9" s="64"/>
      <c r="X9" s="64"/>
      <c r="Y9" s="64"/>
      <c r="Z9" s="64"/>
      <c r="AA9" s="64"/>
      <c r="AB9" s="64"/>
      <c r="AC9" s="64"/>
      <c r="AD9" s="64"/>
      <c r="AE9" s="64"/>
      <c r="AF9" s="64"/>
      <c r="AG9" s="64"/>
    </row>
    <row r="10" spans="1:33" s="86" customFormat="1">
      <c r="A10" s="106" t="s">
        <v>145</v>
      </c>
      <c r="B10" s="107">
        <f t="shared" ref="B10:K10" si="4">B24-B17</f>
        <v>0</v>
      </c>
      <c r="C10" s="107">
        <f t="shared" si="4"/>
        <v>0</v>
      </c>
      <c r="D10" s="107">
        <f t="shared" si="4"/>
        <v>0</v>
      </c>
      <c r="E10" s="107">
        <f t="shared" si="4"/>
        <v>0</v>
      </c>
      <c r="F10" s="107">
        <f t="shared" si="4"/>
        <v>0</v>
      </c>
      <c r="G10" s="107">
        <f t="shared" si="4"/>
        <v>0</v>
      </c>
      <c r="H10" s="107">
        <f t="shared" si="4"/>
        <v>0</v>
      </c>
      <c r="I10" s="107">
        <f t="shared" si="4"/>
        <v>0</v>
      </c>
      <c r="J10" s="107">
        <f t="shared" si="4"/>
        <v>0</v>
      </c>
      <c r="K10" s="108">
        <f t="shared" si="4"/>
        <v>0</v>
      </c>
      <c r="L10" s="64"/>
      <c r="M10" s="64"/>
      <c r="N10" s="64"/>
      <c r="O10" s="64"/>
      <c r="P10" s="64"/>
      <c r="Q10" s="64"/>
      <c r="R10" s="64"/>
      <c r="S10" s="64"/>
      <c r="T10" s="64"/>
      <c r="U10" s="64"/>
      <c r="V10" s="64"/>
      <c r="W10" s="64"/>
      <c r="X10" s="64"/>
      <c r="Y10" s="64"/>
      <c r="Z10" s="64"/>
      <c r="AA10" s="64"/>
      <c r="AB10" s="64"/>
      <c r="AC10" s="64"/>
      <c r="AD10" s="64"/>
      <c r="AE10" s="64"/>
      <c r="AF10" s="64"/>
      <c r="AG10" s="64"/>
    </row>
    <row r="11" spans="1:33" s="86" customFormat="1">
      <c r="A11" s="106" t="s">
        <v>146</v>
      </c>
      <c r="B11" s="107">
        <f t="shared" ref="B11:K11" si="5">B25-B18</f>
        <v>0</v>
      </c>
      <c r="C11" s="107">
        <f t="shared" si="5"/>
        <v>0</v>
      </c>
      <c r="D11" s="107">
        <f t="shared" si="5"/>
        <v>0</v>
      </c>
      <c r="E11" s="107">
        <f t="shared" si="5"/>
        <v>0</v>
      </c>
      <c r="F11" s="107">
        <f t="shared" si="5"/>
        <v>0</v>
      </c>
      <c r="G11" s="107">
        <f t="shared" si="5"/>
        <v>0</v>
      </c>
      <c r="H11" s="107">
        <f t="shared" si="5"/>
        <v>0</v>
      </c>
      <c r="I11" s="107">
        <f t="shared" si="5"/>
        <v>0</v>
      </c>
      <c r="J11" s="107">
        <f t="shared" si="5"/>
        <v>0</v>
      </c>
      <c r="K11" s="108">
        <f t="shared" si="5"/>
        <v>0</v>
      </c>
      <c r="L11" s="64"/>
      <c r="M11" s="64"/>
      <c r="N11" s="64"/>
      <c r="O11" s="64"/>
      <c r="P11" s="64"/>
      <c r="Q11" s="64"/>
      <c r="R11" s="64"/>
      <c r="S11" s="64"/>
      <c r="T11" s="64"/>
      <c r="U11" s="64"/>
      <c r="V11" s="64"/>
      <c r="W11" s="64"/>
      <c r="X11" s="64"/>
      <c r="Y11" s="64"/>
      <c r="Z11" s="64"/>
      <c r="AA11" s="64"/>
      <c r="AB11" s="64"/>
      <c r="AC11" s="64"/>
      <c r="AD11" s="64"/>
      <c r="AE11" s="64"/>
      <c r="AF11" s="64"/>
      <c r="AG11" s="64"/>
    </row>
    <row r="12" spans="1:33" s="86" customFormat="1">
      <c r="A12" s="112" t="s">
        <v>147</v>
      </c>
      <c r="B12" s="107">
        <f t="shared" ref="B12:K12" si="6">B26-B19</f>
        <v>0</v>
      </c>
      <c r="C12" s="107">
        <f t="shared" si="6"/>
        <v>0</v>
      </c>
      <c r="D12" s="107">
        <f t="shared" si="6"/>
        <v>0</v>
      </c>
      <c r="E12" s="107">
        <f t="shared" si="6"/>
        <v>0</v>
      </c>
      <c r="F12" s="107">
        <f t="shared" si="6"/>
        <v>0</v>
      </c>
      <c r="G12" s="107">
        <f t="shared" si="6"/>
        <v>0</v>
      </c>
      <c r="H12" s="107">
        <f t="shared" si="6"/>
        <v>0</v>
      </c>
      <c r="I12" s="107">
        <f t="shared" si="6"/>
        <v>0</v>
      </c>
      <c r="J12" s="107">
        <f t="shared" si="6"/>
        <v>0</v>
      </c>
      <c r="K12" s="108">
        <f t="shared" si="6"/>
        <v>0</v>
      </c>
      <c r="L12" s="64"/>
      <c r="M12" s="64"/>
      <c r="N12" s="64"/>
      <c r="O12" s="64"/>
      <c r="P12" s="64"/>
      <c r="Q12" s="64"/>
      <c r="R12" s="64"/>
      <c r="S12" s="64"/>
      <c r="T12" s="64"/>
      <c r="U12" s="64"/>
      <c r="V12" s="64"/>
      <c r="W12" s="64"/>
      <c r="X12" s="64"/>
      <c r="Y12" s="64"/>
      <c r="Z12" s="64"/>
      <c r="AA12" s="64"/>
      <c r="AB12" s="64"/>
      <c r="AC12" s="64"/>
      <c r="AD12" s="64"/>
      <c r="AE12" s="64"/>
      <c r="AF12" s="64"/>
      <c r="AG12" s="64"/>
    </row>
    <row r="13" spans="1:33" s="66" customFormat="1" ht="15">
      <c r="A13" s="103" t="s">
        <v>148</v>
      </c>
      <c r="B13" s="104">
        <f t="shared" ref="B13:K13" si="7">SUM(B14:B19)</f>
        <v>0</v>
      </c>
      <c r="C13" s="104">
        <f t="shared" si="7"/>
        <v>0</v>
      </c>
      <c r="D13" s="104">
        <f t="shared" si="7"/>
        <v>0</v>
      </c>
      <c r="E13" s="104">
        <f t="shared" si="7"/>
        <v>0</v>
      </c>
      <c r="F13" s="104">
        <f t="shared" si="7"/>
        <v>0</v>
      </c>
      <c r="G13" s="104">
        <f t="shared" si="7"/>
        <v>0</v>
      </c>
      <c r="H13" s="104">
        <f t="shared" si="7"/>
        <v>0</v>
      </c>
      <c r="I13" s="104">
        <f t="shared" si="7"/>
        <v>0</v>
      </c>
      <c r="J13" s="104">
        <f t="shared" si="7"/>
        <v>0</v>
      </c>
      <c r="K13" s="105">
        <f t="shared" si="7"/>
        <v>0</v>
      </c>
      <c r="L13" s="125"/>
      <c r="M13" s="125"/>
      <c r="N13" s="125"/>
      <c r="O13" s="125"/>
      <c r="P13" s="125"/>
      <c r="Q13" s="125"/>
      <c r="R13" s="125"/>
      <c r="S13" s="125"/>
      <c r="T13" s="125"/>
      <c r="U13" s="125"/>
      <c r="V13" s="125"/>
      <c r="W13" s="125"/>
      <c r="X13" s="125"/>
      <c r="Y13" s="125"/>
      <c r="Z13" s="125"/>
      <c r="AA13" s="125"/>
      <c r="AB13" s="125"/>
      <c r="AC13" s="125"/>
      <c r="AD13" s="125"/>
      <c r="AE13" s="125"/>
      <c r="AF13" s="125"/>
      <c r="AG13" s="125"/>
    </row>
    <row r="14" spans="1:33" s="111" customFormat="1" ht="15">
      <c r="A14" s="106" t="s">
        <v>142</v>
      </c>
      <c r="B14" s="94"/>
      <c r="C14" s="94"/>
      <c r="D14" s="94"/>
      <c r="E14" s="94"/>
      <c r="F14" s="94"/>
      <c r="G14" s="94"/>
      <c r="H14" s="94"/>
      <c r="I14" s="94"/>
      <c r="J14" s="94"/>
      <c r="K14" s="95"/>
      <c r="L14" s="126"/>
      <c r="M14" s="126"/>
      <c r="N14" s="126"/>
      <c r="O14" s="126"/>
      <c r="P14" s="126"/>
      <c r="Q14" s="126"/>
      <c r="R14" s="126"/>
      <c r="S14" s="126"/>
      <c r="T14" s="126"/>
      <c r="U14" s="126"/>
      <c r="V14" s="126"/>
      <c r="W14" s="126"/>
      <c r="X14" s="126"/>
      <c r="Y14" s="126"/>
      <c r="Z14" s="126"/>
      <c r="AA14" s="126"/>
      <c r="AB14" s="126"/>
      <c r="AC14" s="126"/>
      <c r="AD14" s="126"/>
      <c r="AE14" s="126"/>
      <c r="AF14" s="126"/>
      <c r="AG14" s="126"/>
    </row>
    <row r="15" spans="1:33" s="111" customFormat="1" ht="15">
      <c r="A15" s="106" t="s">
        <v>143</v>
      </c>
      <c r="B15" s="94"/>
      <c r="C15" s="94"/>
      <c r="D15" s="94"/>
      <c r="E15" s="94"/>
      <c r="F15" s="94"/>
      <c r="G15" s="94"/>
      <c r="H15" s="94"/>
      <c r="I15" s="94"/>
      <c r="J15" s="94"/>
      <c r="K15" s="95"/>
      <c r="L15" s="126"/>
      <c r="M15" s="126"/>
      <c r="N15" s="126"/>
      <c r="O15" s="126"/>
      <c r="P15" s="126"/>
      <c r="Q15" s="126"/>
      <c r="R15" s="126"/>
      <c r="S15" s="126"/>
      <c r="T15" s="126"/>
      <c r="U15" s="126"/>
      <c r="V15" s="126"/>
      <c r="W15" s="126"/>
      <c r="X15" s="126"/>
      <c r="Y15" s="126"/>
      <c r="Z15" s="126"/>
      <c r="AA15" s="126"/>
      <c r="AB15" s="126"/>
      <c r="AC15" s="126"/>
      <c r="AD15" s="126"/>
      <c r="AE15" s="126"/>
      <c r="AF15" s="126"/>
      <c r="AG15" s="126"/>
    </row>
    <row r="16" spans="1:33" s="111" customFormat="1" ht="15">
      <c r="A16" s="106" t="s">
        <v>144</v>
      </c>
      <c r="B16" s="94"/>
      <c r="C16" s="94"/>
      <c r="D16" s="94"/>
      <c r="E16" s="94"/>
      <c r="F16" s="94"/>
      <c r="G16" s="94"/>
      <c r="H16" s="94"/>
      <c r="I16" s="94"/>
      <c r="J16" s="94"/>
      <c r="K16" s="95"/>
      <c r="L16" s="126"/>
      <c r="M16" s="126"/>
      <c r="N16" s="126"/>
      <c r="O16" s="126"/>
      <c r="P16" s="126"/>
      <c r="Q16" s="126"/>
      <c r="R16" s="126"/>
      <c r="S16" s="126"/>
      <c r="T16" s="126"/>
      <c r="U16" s="126"/>
      <c r="V16" s="126"/>
      <c r="W16" s="126"/>
      <c r="X16" s="126"/>
      <c r="Y16" s="126"/>
      <c r="Z16" s="126"/>
      <c r="AA16" s="126"/>
      <c r="AB16" s="126"/>
      <c r="AC16" s="126"/>
      <c r="AD16" s="126"/>
      <c r="AE16" s="126"/>
      <c r="AF16" s="126"/>
      <c r="AG16" s="126"/>
    </row>
    <row r="17" spans="1:33" s="111" customFormat="1" ht="15">
      <c r="A17" s="106" t="s">
        <v>145</v>
      </c>
      <c r="B17" s="94"/>
      <c r="C17" s="94"/>
      <c r="D17" s="94"/>
      <c r="E17" s="94"/>
      <c r="F17" s="94"/>
      <c r="G17" s="94"/>
      <c r="H17" s="94"/>
      <c r="I17" s="94"/>
      <c r="J17" s="94"/>
      <c r="K17" s="95"/>
      <c r="L17" s="126"/>
      <c r="M17" s="126"/>
      <c r="N17" s="126"/>
      <c r="O17" s="126"/>
      <c r="P17" s="126"/>
      <c r="Q17" s="126"/>
      <c r="R17" s="126"/>
      <c r="S17" s="126"/>
      <c r="T17" s="126"/>
      <c r="U17" s="126"/>
      <c r="V17" s="126"/>
      <c r="W17" s="126"/>
      <c r="X17" s="126"/>
      <c r="Y17" s="126"/>
      <c r="Z17" s="126"/>
      <c r="AA17" s="126"/>
      <c r="AB17" s="126"/>
      <c r="AC17" s="126"/>
      <c r="AD17" s="126"/>
      <c r="AE17" s="126"/>
      <c r="AF17" s="126"/>
      <c r="AG17" s="126"/>
    </row>
    <row r="18" spans="1:33" s="111" customFormat="1" ht="15">
      <c r="A18" s="106" t="s">
        <v>146</v>
      </c>
      <c r="B18" s="94"/>
      <c r="C18" s="94"/>
      <c r="D18" s="94"/>
      <c r="E18" s="94"/>
      <c r="F18" s="94"/>
      <c r="G18" s="94"/>
      <c r="H18" s="94"/>
      <c r="I18" s="94"/>
      <c r="J18" s="94"/>
      <c r="K18" s="95"/>
      <c r="L18" s="126"/>
      <c r="M18" s="126"/>
      <c r="N18" s="126"/>
      <c r="O18" s="126"/>
      <c r="P18" s="126"/>
      <c r="Q18" s="126"/>
      <c r="R18" s="126"/>
      <c r="S18" s="126"/>
      <c r="T18" s="126"/>
      <c r="U18" s="126"/>
      <c r="V18" s="126"/>
      <c r="W18" s="126"/>
      <c r="X18" s="126"/>
      <c r="Y18" s="126"/>
      <c r="Z18" s="126"/>
      <c r="AA18" s="126"/>
      <c r="AB18" s="126"/>
      <c r="AC18" s="126"/>
      <c r="AD18" s="126"/>
      <c r="AE18" s="126"/>
      <c r="AF18" s="126"/>
      <c r="AG18" s="126"/>
    </row>
    <row r="19" spans="1:33" s="111" customFormat="1" ht="15">
      <c r="A19" s="112" t="s">
        <v>147</v>
      </c>
      <c r="B19" s="94"/>
      <c r="C19" s="94"/>
      <c r="D19" s="94"/>
      <c r="E19" s="94"/>
      <c r="F19" s="94"/>
      <c r="G19" s="94"/>
      <c r="H19" s="94"/>
      <c r="I19" s="94"/>
      <c r="J19" s="94"/>
      <c r="K19" s="95"/>
      <c r="L19" s="126"/>
      <c r="M19" s="126"/>
      <c r="N19" s="126"/>
      <c r="O19" s="126"/>
      <c r="P19" s="126"/>
      <c r="Q19" s="126"/>
      <c r="R19" s="126"/>
      <c r="S19" s="126"/>
      <c r="T19" s="126"/>
      <c r="U19" s="126"/>
      <c r="V19" s="126"/>
      <c r="W19" s="126"/>
      <c r="X19" s="126"/>
      <c r="Y19" s="126"/>
      <c r="Z19" s="126"/>
      <c r="AA19" s="126"/>
      <c r="AB19" s="126"/>
      <c r="AC19" s="126"/>
      <c r="AD19" s="126"/>
      <c r="AE19" s="126"/>
      <c r="AF19" s="126"/>
      <c r="AG19" s="126"/>
    </row>
    <row r="20" spans="1:33" s="66" customFormat="1" ht="15">
      <c r="A20" s="103" t="s">
        <v>149</v>
      </c>
      <c r="B20" s="104">
        <f t="shared" ref="B20:K20" si="8">SUM(B21:B26)</f>
        <v>0</v>
      </c>
      <c r="C20" s="104">
        <f t="shared" si="8"/>
        <v>0</v>
      </c>
      <c r="D20" s="104">
        <f t="shared" si="8"/>
        <v>0</v>
      </c>
      <c r="E20" s="104">
        <f t="shared" si="8"/>
        <v>0</v>
      </c>
      <c r="F20" s="104">
        <f t="shared" si="8"/>
        <v>0</v>
      </c>
      <c r="G20" s="104">
        <f t="shared" si="8"/>
        <v>0</v>
      </c>
      <c r="H20" s="104">
        <f t="shared" si="8"/>
        <v>0</v>
      </c>
      <c r="I20" s="104">
        <f t="shared" si="8"/>
        <v>0</v>
      </c>
      <c r="J20" s="104">
        <f t="shared" si="8"/>
        <v>0</v>
      </c>
      <c r="K20" s="105">
        <f t="shared" si="8"/>
        <v>0</v>
      </c>
      <c r="L20" s="125"/>
      <c r="M20" s="125"/>
      <c r="N20" s="125"/>
      <c r="O20" s="125"/>
      <c r="P20" s="125"/>
      <c r="Q20" s="125"/>
      <c r="R20" s="125"/>
      <c r="S20" s="125"/>
      <c r="T20" s="125"/>
      <c r="U20" s="125"/>
      <c r="V20" s="125"/>
      <c r="W20" s="125"/>
      <c r="X20" s="125"/>
      <c r="Y20" s="125"/>
      <c r="Z20" s="125"/>
      <c r="AA20" s="125"/>
      <c r="AB20" s="125"/>
      <c r="AC20" s="125"/>
      <c r="AD20" s="125"/>
      <c r="AE20" s="125"/>
      <c r="AF20" s="125"/>
      <c r="AG20" s="125"/>
    </row>
    <row r="21" spans="1:33" s="111" customFormat="1" ht="15">
      <c r="A21" s="106" t="s">
        <v>142</v>
      </c>
      <c r="B21" s="94"/>
      <c r="C21" s="94"/>
      <c r="D21" s="94"/>
      <c r="E21" s="94"/>
      <c r="F21" s="94"/>
      <c r="G21" s="94"/>
      <c r="H21" s="94"/>
      <c r="I21" s="94"/>
      <c r="J21" s="94"/>
      <c r="K21" s="95"/>
      <c r="L21" s="126"/>
      <c r="M21" s="126"/>
      <c r="N21" s="126"/>
      <c r="O21" s="126"/>
      <c r="P21" s="126"/>
      <c r="Q21" s="126"/>
      <c r="R21" s="126"/>
      <c r="S21" s="126"/>
      <c r="T21" s="126"/>
      <c r="U21" s="126"/>
      <c r="V21" s="126"/>
      <c r="W21" s="126"/>
      <c r="X21" s="126"/>
      <c r="Y21" s="126"/>
      <c r="Z21" s="126"/>
      <c r="AA21" s="126"/>
      <c r="AB21" s="126"/>
      <c r="AC21" s="126"/>
      <c r="AD21" s="126"/>
      <c r="AE21" s="126"/>
      <c r="AF21" s="126"/>
      <c r="AG21" s="126"/>
    </row>
    <row r="22" spans="1:33" s="111" customFormat="1" ht="15">
      <c r="A22" s="106" t="s">
        <v>143</v>
      </c>
      <c r="B22" s="94"/>
      <c r="C22" s="94"/>
      <c r="D22" s="94"/>
      <c r="E22" s="94"/>
      <c r="F22" s="94"/>
      <c r="G22" s="94"/>
      <c r="H22" s="94"/>
      <c r="I22" s="94"/>
      <c r="J22" s="94"/>
      <c r="K22" s="95"/>
      <c r="L22" s="126"/>
      <c r="M22" s="126"/>
      <c r="N22" s="126"/>
      <c r="O22" s="126"/>
      <c r="P22" s="126"/>
      <c r="Q22" s="126"/>
      <c r="R22" s="126"/>
      <c r="S22" s="126"/>
      <c r="T22" s="126"/>
      <c r="U22" s="126"/>
      <c r="V22" s="126"/>
      <c r="W22" s="126"/>
      <c r="X22" s="126"/>
      <c r="Y22" s="126"/>
      <c r="Z22" s="126"/>
      <c r="AA22" s="126"/>
      <c r="AB22" s="126"/>
      <c r="AC22" s="126"/>
      <c r="AD22" s="126"/>
      <c r="AE22" s="126"/>
      <c r="AF22" s="126"/>
      <c r="AG22" s="126"/>
    </row>
    <row r="23" spans="1:33" s="111" customFormat="1" ht="15">
      <c r="A23" s="106" t="s">
        <v>144</v>
      </c>
      <c r="B23" s="94"/>
      <c r="C23" s="94"/>
      <c r="D23" s="94"/>
      <c r="E23" s="94"/>
      <c r="F23" s="94"/>
      <c r="G23" s="94"/>
      <c r="H23" s="94"/>
      <c r="I23" s="94"/>
      <c r="J23" s="94"/>
      <c r="K23" s="95"/>
      <c r="L23" s="126"/>
      <c r="M23" s="126"/>
      <c r="N23" s="126"/>
      <c r="O23" s="126"/>
      <c r="P23" s="126"/>
      <c r="Q23" s="126"/>
      <c r="R23" s="126"/>
      <c r="S23" s="126"/>
      <c r="T23" s="126"/>
      <c r="U23" s="126"/>
      <c r="V23" s="126"/>
      <c r="W23" s="126"/>
      <c r="X23" s="126"/>
      <c r="Y23" s="126"/>
      <c r="Z23" s="126"/>
      <c r="AA23" s="126"/>
      <c r="AB23" s="126"/>
      <c r="AC23" s="126"/>
      <c r="AD23" s="126"/>
      <c r="AE23" s="126"/>
      <c r="AF23" s="126"/>
      <c r="AG23" s="126"/>
    </row>
    <row r="24" spans="1:33" s="111" customFormat="1" ht="15">
      <c r="A24" s="106" t="s">
        <v>145</v>
      </c>
      <c r="B24" s="94"/>
      <c r="C24" s="94"/>
      <c r="D24" s="94"/>
      <c r="E24" s="94"/>
      <c r="F24" s="94"/>
      <c r="G24" s="94"/>
      <c r="H24" s="94"/>
      <c r="I24" s="94"/>
      <c r="J24" s="94"/>
      <c r="K24" s="95"/>
      <c r="L24" s="126"/>
      <c r="M24" s="126"/>
      <c r="N24" s="126"/>
      <c r="O24" s="126"/>
      <c r="P24" s="126"/>
      <c r="Q24" s="126"/>
      <c r="R24" s="126"/>
      <c r="S24" s="126"/>
      <c r="T24" s="126"/>
      <c r="U24" s="126"/>
      <c r="V24" s="126"/>
      <c r="W24" s="126"/>
      <c r="X24" s="126"/>
      <c r="Y24" s="126"/>
      <c r="Z24" s="126"/>
      <c r="AA24" s="126"/>
      <c r="AB24" s="126"/>
      <c r="AC24" s="126"/>
      <c r="AD24" s="126"/>
      <c r="AE24" s="126"/>
      <c r="AF24" s="126"/>
      <c r="AG24" s="126"/>
    </row>
    <row r="25" spans="1:33" s="111" customFormat="1" ht="15">
      <c r="A25" s="106" t="s">
        <v>146</v>
      </c>
      <c r="B25" s="94"/>
      <c r="C25" s="94"/>
      <c r="D25" s="94"/>
      <c r="E25" s="94"/>
      <c r="F25" s="94"/>
      <c r="G25" s="94"/>
      <c r="H25" s="94"/>
      <c r="I25" s="94"/>
      <c r="J25" s="94"/>
      <c r="K25" s="95"/>
      <c r="L25" s="126"/>
      <c r="M25" s="126"/>
      <c r="N25" s="126"/>
      <c r="O25" s="126"/>
      <c r="P25" s="126"/>
      <c r="Q25" s="126"/>
      <c r="R25" s="126"/>
      <c r="S25" s="126"/>
      <c r="T25" s="126"/>
      <c r="U25" s="126"/>
      <c r="V25" s="126"/>
      <c r="W25" s="126"/>
      <c r="X25" s="126"/>
      <c r="Y25" s="126"/>
      <c r="Z25" s="126"/>
      <c r="AA25" s="126"/>
      <c r="AB25" s="126"/>
      <c r="AC25" s="126"/>
      <c r="AD25" s="126"/>
      <c r="AE25" s="126"/>
      <c r="AF25" s="126"/>
      <c r="AG25" s="126"/>
    </row>
    <row r="26" spans="1:33" s="111" customFormat="1" ht="15">
      <c r="A26" s="112" t="s">
        <v>147</v>
      </c>
      <c r="B26" s="96"/>
      <c r="C26" s="96"/>
      <c r="D26" s="96"/>
      <c r="E26" s="96"/>
      <c r="F26" s="96"/>
      <c r="G26" s="96"/>
      <c r="H26" s="96"/>
      <c r="I26" s="96"/>
      <c r="J26" s="96"/>
      <c r="K26" s="97"/>
      <c r="L26" s="126"/>
      <c r="M26" s="126"/>
      <c r="N26" s="126"/>
      <c r="O26" s="126"/>
      <c r="P26" s="126"/>
      <c r="Q26" s="126"/>
      <c r="R26" s="126"/>
      <c r="S26" s="126"/>
      <c r="T26" s="126"/>
      <c r="U26" s="126"/>
      <c r="V26" s="126"/>
      <c r="W26" s="126"/>
      <c r="X26" s="126"/>
      <c r="Y26" s="126"/>
      <c r="Z26" s="126"/>
      <c r="AA26" s="126"/>
      <c r="AB26" s="126"/>
      <c r="AC26" s="126"/>
      <c r="AD26" s="126"/>
      <c r="AE26" s="126"/>
      <c r="AF26" s="126"/>
      <c r="AG26" s="126"/>
    </row>
    <row r="27" spans="1:33">
      <c r="A27" s="22"/>
      <c r="B27" s="90"/>
      <c r="C27" s="90"/>
      <c r="D27" s="90"/>
      <c r="E27" s="90"/>
      <c r="F27" s="90"/>
      <c r="G27" s="90"/>
      <c r="H27" s="90"/>
      <c r="I27" s="90"/>
      <c r="J27" s="90"/>
      <c r="K27" s="90"/>
    </row>
    <row r="28" spans="1:33">
      <c r="A28" s="22"/>
      <c r="B28" s="90"/>
      <c r="C28" s="90"/>
      <c r="D28" s="90"/>
      <c r="E28" s="90"/>
      <c r="F28" s="90"/>
      <c r="G28" s="90"/>
      <c r="H28" s="90"/>
      <c r="I28" s="90"/>
      <c r="J28" s="90"/>
      <c r="K28" s="90"/>
    </row>
    <row r="29" spans="1:33">
      <c r="A29" s="22"/>
      <c r="B29" s="90"/>
      <c r="C29" s="90"/>
      <c r="D29" s="90"/>
      <c r="E29" s="90"/>
      <c r="F29" s="90"/>
      <c r="G29" s="90"/>
      <c r="H29" s="90"/>
      <c r="I29" s="90"/>
      <c r="J29" s="90"/>
      <c r="K29" s="90"/>
    </row>
    <row r="30" spans="1:33" ht="250.5" customHeight="1">
      <c r="A30" s="255" t="s">
        <v>150</v>
      </c>
      <c r="B30" s="256"/>
      <c r="C30" s="256"/>
      <c r="D30" s="256"/>
      <c r="E30" s="256"/>
      <c r="F30" s="256"/>
      <c r="G30" s="256"/>
      <c r="H30" s="256"/>
      <c r="I30" s="256"/>
      <c r="J30" s="256"/>
      <c r="K30" s="257"/>
    </row>
    <row r="31" spans="1:33">
      <c r="B31" s="127"/>
      <c r="C31" s="128"/>
    </row>
    <row r="32" spans="1:33">
      <c r="B32" s="127"/>
      <c r="C32" s="128"/>
    </row>
    <row r="33" spans="2:3">
      <c r="B33" s="127"/>
      <c r="C33" s="128"/>
    </row>
    <row r="34" spans="2:3">
      <c r="B34" s="127"/>
      <c r="C34" s="128"/>
    </row>
    <row r="35" spans="2:3">
      <c r="B35" s="127"/>
      <c r="C35" s="128"/>
    </row>
    <row r="36" spans="2:3">
      <c r="B36" s="129"/>
    </row>
  </sheetData>
  <customSheetViews>
    <customSheetView guid="{4B5DA7B8-D2FE-4486-B62F-E16B3645B5F7}">
      <pane xSplit="1" ySplit="3" topLeftCell="B4" activePane="bottomRight" state="frozenSplit"/>
      <selection pane="bottomRight" activeCell="A4" sqref="A4"/>
      <pageMargins left="0" right="0" top="0" bottom="0" header="0" footer="0"/>
      <pageSetup paperSize="8" orientation="landscape" r:id="rId1"/>
      <headerFooter alignWithMargins="0"/>
    </customSheetView>
    <customSheetView guid="{4F7FA9F7-6982-4D1A-B869-13D3349DEE4E}">
      <pane xSplit="1" ySplit="3" topLeftCell="B4" activePane="bottomRight" state="frozenSplit"/>
      <selection pane="bottomRight" activeCell="C24" sqref="C24"/>
      <pageMargins left="0" right="0" top="0" bottom="0" header="0" footer="0"/>
      <pageSetup paperSize="8" orientation="landscape" r:id="rId2"/>
      <headerFooter alignWithMargins="0"/>
    </customSheetView>
    <customSheetView guid="{81526E2D-C179-4F61-BBE9-8364D75F4482}">
      <pane xSplit="1" ySplit="3" topLeftCell="B4" activePane="bottomRight" state="frozenSplit"/>
      <selection pane="bottomRight" activeCell="B3" sqref="B3"/>
      <pageMargins left="0" right="0" top="0" bottom="0" header="0" footer="0"/>
      <pageSetup paperSize="8" orientation="landscape" r:id="rId3"/>
      <headerFooter alignWithMargins="0"/>
    </customSheetView>
  </customSheetViews>
  <mergeCells count="2">
    <mergeCell ref="A30:K30"/>
    <mergeCell ref="A3:K3"/>
  </mergeCells>
  <phoneticPr fontId="0" type="noConversion"/>
  <pageMargins left="0.74803149606299213" right="0.74803149606299213" top="0.98425196850393704" bottom="0.98425196850393704" header="0.51181102362204722" footer="0.51181102362204722"/>
  <pageSetup paperSize="8" orientation="landscape" r:id="rId4"/>
  <headerFooter alignWithMargins="0"/>
  <drawing r:id="rId5"/>
  <tableParts count="1">
    <tablePart r:id="rId6"/>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20"/>
  <sheetViews>
    <sheetView showGridLines="0" workbookViewId="0">
      <selection activeCell="F7" sqref="F7"/>
    </sheetView>
  </sheetViews>
  <sheetFormatPr defaultRowHeight="14.25"/>
  <cols>
    <col min="1" max="1" width="31.140625" style="26" customWidth="1"/>
    <col min="2" max="2" width="16" style="26" customWidth="1"/>
    <col min="3" max="3" width="12.140625" style="26" customWidth="1"/>
    <col min="4" max="10" width="9.140625" style="26"/>
    <col min="11" max="11" width="16.85546875" style="26" customWidth="1"/>
    <col min="12" max="16" width="13.85546875" style="26" customWidth="1"/>
    <col min="17" max="16384" width="9.140625" style="26"/>
  </cols>
  <sheetData>
    <row r="2" spans="1:16">
      <c r="K2" s="130"/>
    </row>
    <row r="4" spans="1:16" s="52" customFormat="1" ht="36" customHeight="1">
      <c r="A4" s="131"/>
      <c r="B4" s="132" t="s">
        <v>151</v>
      </c>
      <c r="C4" s="133"/>
      <c r="D4" s="133"/>
      <c r="E4" s="133"/>
      <c r="F4" s="133"/>
      <c r="G4" s="133"/>
      <c r="H4" s="133"/>
      <c r="I4" s="133"/>
      <c r="J4" s="133"/>
      <c r="K4" s="133"/>
      <c r="L4" s="132" t="s">
        <v>152</v>
      </c>
      <c r="M4" s="133"/>
      <c r="N4" s="133"/>
      <c r="O4" s="133"/>
      <c r="P4" s="134"/>
    </row>
    <row r="5" spans="1:16" s="52" customFormat="1" ht="36" customHeight="1">
      <c r="A5" s="135" t="s">
        <v>40</v>
      </c>
      <c r="B5" s="49" t="s">
        <v>70</v>
      </c>
      <c r="C5" s="50" t="s">
        <v>71</v>
      </c>
      <c r="D5" s="50" t="s">
        <v>72</v>
      </c>
      <c r="E5" s="50" t="s">
        <v>73</v>
      </c>
      <c r="F5" s="50" t="s">
        <v>74</v>
      </c>
      <c r="G5" s="50" t="s">
        <v>75</v>
      </c>
      <c r="H5" s="50" t="s">
        <v>76</v>
      </c>
      <c r="I5" s="50" t="s">
        <v>77</v>
      </c>
      <c r="J5" s="50" t="s">
        <v>78</v>
      </c>
      <c r="K5" s="50" t="s">
        <v>79</v>
      </c>
      <c r="L5" s="136" t="s">
        <v>153</v>
      </c>
      <c r="M5" s="136" t="s">
        <v>154</v>
      </c>
      <c r="N5" s="136" t="s">
        <v>155</v>
      </c>
      <c r="O5" s="136" t="s">
        <v>156</v>
      </c>
      <c r="P5" s="136" t="s">
        <v>157</v>
      </c>
    </row>
    <row r="6" spans="1:16" s="52" customFormat="1" ht="16.5" customHeight="1">
      <c r="A6" s="68" t="s">
        <v>158</v>
      </c>
      <c r="B6" s="137">
        <f>'3. Przychody'!B6</f>
        <v>0</v>
      </c>
      <c r="C6" s="137">
        <f>'3. Przychody'!C6</f>
        <v>0</v>
      </c>
      <c r="D6" s="137">
        <f>'3. Przychody'!D6</f>
        <v>0</v>
      </c>
      <c r="E6" s="137">
        <f>'3. Przychody'!E6</f>
        <v>0</v>
      </c>
      <c r="F6" s="137">
        <f>'3. Przychody'!F6</f>
        <v>0</v>
      </c>
      <c r="G6" s="137">
        <f>'3. Przychody'!G6</f>
        <v>0</v>
      </c>
      <c r="H6" s="137">
        <f>'3. Przychody'!H6</f>
        <v>0</v>
      </c>
      <c r="I6" s="137">
        <f>'3. Przychody'!I6</f>
        <v>0</v>
      </c>
      <c r="J6" s="137">
        <f>'3. Przychody'!J6</f>
        <v>0</v>
      </c>
      <c r="K6" s="137">
        <f>'3. Przychody'!K6</f>
        <v>0</v>
      </c>
      <c r="L6" s="138"/>
      <c r="M6" s="138"/>
      <c r="N6" s="138"/>
      <c r="O6" s="138"/>
      <c r="P6" s="138"/>
    </row>
    <row r="7" spans="1:16" s="52" customFormat="1" ht="28.5" customHeight="1">
      <c r="A7" s="68" t="s">
        <v>159</v>
      </c>
      <c r="B7" s="137">
        <f>'4. Koszty operacyjne'!B6+'2. Amortyzacja i kapitał obrot.'!B8</f>
        <v>0</v>
      </c>
      <c r="C7" s="137">
        <f>'4. Koszty operacyjne'!C6+'2. Amortyzacja i kapitał obrot.'!C8</f>
        <v>0</v>
      </c>
      <c r="D7" s="137">
        <f>'4. Koszty operacyjne'!D6+'2. Amortyzacja i kapitał obrot.'!D8</f>
        <v>0</v>
      </c>
      <c r="E7" s="137">
        <f>'4. Koszty operacyjne'!E6+'2. Amortyzacja i kapitał obrot.'!E8</f>
        <v>0</v>
      </c>
      <c r="F7" s="137">
        <f>'4. Koszty operacyjne'!F6+'2. Amortyzacja i kapitał obrot.'!F8</f>
        <v>0</v>
      </c>
      <c r="G7" s="137">
        <f>'4. Koszty operacyjne'!G6+'2. Amortyzacja i kapitał obrot.'!G8</f>
        <v>0</v>
      </c>
      <c r="H7" s="137">
        <f>'4. Koszty operacyjne'!H6+'2. Amortyzacja i kapitał obrot.'!H8</f>
        <v>0</v>
      </c>
      <c r="I7" s="137">
        <f>'4. Koszty operacyjne'!I6+'2. Amortyzacja i kapitał obrot.'!I8</f>
        <v>0</v>
      </c>
      <c r="J7" s="137">
        <f>'4. Koszty operacyjne'!J6+'2. Amortyzacja i kapitał obrot.'!J8</f>
        <v>0</v>
      </c>
      <c r="K7" s="137">
        <f>'4. Koszty operacyjne'!K6+'2. Amortyzacja i kapitał obrot.'!K8</f>
        <v>0</v>
      </c>
      <c r="L7" s="138"/>
      <c r="M7" s="138"/>
      <c r="N7" s="138"/>
      <c r="O7" s="138"/>
      <c r="P7" s="138"/>
    </row>
    <row r="8" spans="1:16" s="52" customFormat="1" ht="14.25" customHeight="1">
      <c r="A8" s="68" t="s">
        <v>160</v>
      </c>
      <c r="B8" s="137">
        <f>B6-B7</f>
        <v>0</v>
      </c>
      <c r="C8" s="137">
        <f t="shared" ref="C8:K8" si="0">C6-C7</f>
        <v>0</v>
      </c>
      <c r="D8" s="137">
        <f t="shared" si="0"/>
        <v>0</v>
      </c>
      <c r="E8" s="137">
        <f t="shared" si="0"/>
        <v>0</v>
      </c>
      <c r="F8" s="137">
        <f t="shared" si="0"/>
        <v>0</v>
      </c>
      <c r="G8" s="137">
        <f t="shared" si="0"/>
        <v>0</v>
      </c>
      <c r="H8" s="137">
        <f t="shared" si="0"/>
        <v>0</v>
      </c>
      <c r="I8" s="137">
        <f t="shared" si="0"/>
        <v>0</v>
      </c>
      <c r="J8" s="137">
        <f t="shared" si="0"/>
        <v>0</v>
      </c>
      <c r="K8" s="137">
        <f t="shared" si="0"/>
        <v>0</v>
      </c>
      <c r="L8" s="137">
        <f>L6-L7</f>
        <v>0</v>
      </c>
      <c r="M8" s="137">
        <f>M6-M7</f>
        <v>0</v>
      </c>
      <c r="N8" s="137">
        <f>N6-N7</f>
        <v>0</v>
      </c>
      <c r="O8" s="137">
        <f>O6-O7</f>
        <v>0</v>
      </c>
      <c r="P8" s="137">
        <f>P6-P7</f>
        <v>0</v>
      </c>
    </row>
    <row r="9" spans="1:16" s="52" customFormat="1" ht="14.25" customHeight="1">
      <c r="A9" s="68" t="s">
        <v>161</v>
      </c>
      <c r="B9" s="139">
        <v>0</v>
      </c>
      <c r="C9" s="139">
        <v>0</v>
      </c>
      <c r="D9" s="139">
        <v>0</v>
      </c>
      <c r="E9" s="139">
        <v>0</v>
      </c>
      <c r="F9" s="139">
        <v>0</v>
      </c>
      <c r="G9" s="139">
        <v>0</v>
      </c>
      <c r="H9" s="139">
        <v>0</v>
      </c>
      <c r="I9" s="139">
        <v>0</v>
      </c>
      <c r="J9" s="139">
        <v>0</v>
      </c>
      <c r="K9" s="139">
        <v>0</v>
      </c>
      <c r="L9" s="69">
        <v>1</v>
      </c>
      <c r="M9" s="69">
        <v>2</v>
      </c>
      <c r="N9" s="69">
        <v>3</v>
      </c>
      <c r="O9" s="69">
        <v>4</v>
      </c>
      <c r="P9" s="69">
        <v>5</v>
      </c>
    </row>
    <row r="10" spans="1:16" s="52" customFormat="1">
      <c r="A10" s="68" t="s">
        <v>162</v>
      </c>
      <c r="B10" s="139">
        <v>0</v>
      </c>
      <c r="C10" s="139">
        <v>0</v>
      </c>
      <c r="D10" s="139">
        <v>0</v>
      </c>
      <c r="E10" s="139">
        <v>0</v>
      </c>
      <c r="F10" s="139">
        <v>0</v>
      </c>
      <c r="G10" s="139">
        <v>0</v>
      </c>
      <c r="H10" s="139">
        <v>0</v>
      </c>
      <c r="I10" s="139">
        <v>0</v>
      </c>
      <c r="J10" s="139">
        <v>0</v>
      </c>
      <c r="K10" s="139">
        <v>0</v>
      </c>
      <c r="L10" s="140">
        <f>1/(1+4%)^L9</f>
        <v>0.96153846153846145</v>
      </c>
      <c r="M10" s="140">
        <f>1/(1+4%)^M9</f>
        <v>0.92455621301775137</v>
      </c>
      <c r="N10" s="140">
        <f>1/(1+4%)^N9</f>
        <v>0.88899635867091487</v>
      </c>
      <c r="O10" s="140">
        <f>1/(1+4%)^O9</f>
        <v>0.85480419102972571</v>
      </c>
      <c r="P10" s="140">
        <f>1/(1+4%)^P9</f>
        <v>0.82192710675935154</v>
      </c>
    </row>
    <row r="11" spans="1:16" s="52" customFormat="1" ht="12.4" customHeight="1">
      <c r="A11" s="141" t="s">
        <v>163</v>
      </c>
      <c r="B11" s="69">
        <v>0</v>
      </c>
      <c r="C11" s="69">
        <v>0</v>
      </c>
      <c r="D11" s="69">
        <v>0</v>
      </c>
      <c r="E11" s="69">
        <v>0</v>
      </c>
      <c r="F11" s="69">
        <v>0</v>
      </c>
      <c r="G11" s="69">
        <v>0</v>
      </c>
      <c r="H11" s="69">
        <v>0</v>
      </c>
      <c r="I11" s="69">
        <v>0</v>
      </c>
      <c r="J11" s="69">
        <v>0</v>
      </c>
      <c r="K11" s="142">
        <f>SUM(L11:P11)</f>
        <v>0</v>
      </c>
      <c r="L11" s="137">
        <f>L8*L10</f>
        <v>0</v>
      </c>
      <c r="M11" s="137">
        <f>M8*M10</f>
        <v>0</v>
      </c>
      <c r="N11" s="137">
        <f>N8*N10</f>
        <v>0</v>
      </c>
      <c r="O11" s="137">
        <f>O8*O10</f>
        <v>0</v>
      </c>
      <c r="P11" s="137">
        <f>P8*P10</f>
        <v>0</v>
      </c>
    </row>
    <row r="12" spans="1:16" s="52" customFormat="1" ht="12.4" customHeight="1">
      <c r="A12" s="141" t="s">
        <v>164</v>
      </c>
      <c r="B12" s="69">
        <v>0</v>
      </c>
      <c r="C12" s="69">
        <v>0</v>
      </c>
      <c r="D12" s="69">
        <v>0</v>
      </c>
      <c r="E12" s="69">
        <v>0</v>
      </c>
      <c r="F12" s="69">
        <v>0</v>
      </c>
      <c r="G12" s="69">
        <v>0</v>
      </c>
      <c r="H12" s="69">
        <v>0</v>
      </c>
      <c r="I12" s="69">
        <v>0</v>
      </c>
      <c r="J12" s="69">
        <v>0</v>
      </c>
      <c r="K12" s="142">
        <f>NPV(4%,L8:P8)</f>
        <v>0</v>
      </c>
    </row>
    <row r="13" spans="1:16" ht="12.4" customHeight="1"/>
    <row r="14" spans="1:16" ht="12.4" customHeight="1">
      <c r="A14" s="143"/>
      <c r="B14" s="144"/>
      <c r="C14" s="144"/>
      <c r="D14" s="144"/>
      <c r="E14" s="144"/>
      <c r="F14" s="144"/>
      <c r="G14" s="144"/>
      <c r="H14" s="144"/>
      <c r="I14" s="144"/>
      <c r="J14" s="144"/>
      <c r="K14" s="144"/>
      <c r="L14" s="144"/>
      <c r="M14" s="144"/>
      <c r="N14" s="144"/>
      <c r="O14" s="144"/>
      <c r="P14" s="144"/>
    </row>
    <row r="15" spans="1:16" ht="12.4" customHeight="1">
      <c r="A15" s="143"/>
      <c r="B15" s="144"/>
      <c r="C15" s="144"/>
      <c r="D15" s="144"/>
      <c r="E15" s="144"/>
      <c r="F15" s="144"/>
      <c r="G15" s="144"/>
      <c r="H15" s="144"/>
      <c r="I15" s="144"/>
      <c r="J15" s="144"/>
      <c r="K15" s="144"/>
      <c r="L15" s="144"/>
      <c r="M15" s="144"/>
      <c r="N15" s="144"/>
      <c r="O15" s="144"/>
      <c r="P15" s="144"/>
    </row>
    <row r="16" spans="1:16" ht="12.4" customHeight="1">
      <c r="A16" s="143"/>
      <c r="B16" s="144"/>
      <c r="C16" s="144"/>
      <c r="D16" s="144"/>
      <c r="E16" s="144"/>
      <c r="F16" s="144"/>
      <c r="G16" s="144"/>
      <c r="H16" s="144"/>
      <c r="I16" s="144"/>
      <c r="J16" s="144"/>
      <c r="K16" s="144"/>
      <c r="L16" s="144"/>
      <c r="M16" s="144"/>
      <c r="N16" s="144"/>
      <c r="O16" s="144"/>
      <c r="P16" s="144"/>
    </row>
    <row r="17" spans="1:16" ht="37.5" customHeight="1">
      <c r="A17" s="261" t="s">
        <v>165</v>
      </c>
      <c r="B17" s="262"/>
      <c r="C17" s="262"/>
      <c r="D17" s="262"/>
      <c r="E17" s="262"/>
      <c r="F17" s="262"/>
      <c r="G17" s="262"/>
      <c r="H17" s="262"/>
      <c r="I17" s="262"/>
      <c r="J17" s="262"/>
      <c r="K17" s="262"/>
      <c r="L17" s="262"/>
      <c r="M17" s="262"/>
      <c r="N17" s="262"/>
      <c r="O17" s="262"/>
      <c r="P17" s="262"/>
    </row>
    <row r="18" spans="1:16" ht="91.5" customHeight="1">
      <c r="A18" s="261"/>
      <c r="B18" s="262"/>
      <c r="C18" s="262"/>
      <c r="D18" s="262"/>
      <c r="E18" s="262"/>
      <c r="F18" s="262"/>
      <c r="G18" s="262"/>
      <c r="H18" s="262"/>
      <c r="I18" s="262"/>
      <c r="J18" s="262"/>
      <c r="K18" s="262"/>
      <c r="L18" s="262"/>
      <c r="M18" s="262"/>
      <c r="N18" s="262"/>
      <c r="O18" s="262"/>
      <c r="P18" s="262"/>
    </row>
    <row r="19" spans="1:16" ht="409.5" customHeight="1">
      <c r="A19" s="261"/>
      <c r="B19" s="262"/>
      <c r="C19" s="262"/>
      <c r="D19" s="262"/>
      <c r="E19" s="262"/>
      <c r="F19" s="262"/>
      <c r="G19" s="262"/>
      <c r="H19" s="262"/>
      <c r="I19" s="262"/>
      <c r="J19" s="262"/>
      <c r="K19" s="262"/>
      <c r="L19" s="262"/>
      <c r="M19" s="262"/>
      <c r="N19" s="262"/>
      <c r="O19" s="262"/>
      <c r="P19" s="262"/>
    </row>
    <row r="20" spans="1:16">
      <c r="L20" s="145"/>
    </row>
  </sheetData>
  <customSheetViews>
    <customSheetView guid="{4B5DA7B8-D2FE-4486-B62F-E16B3645B5F7}">
      <selection activeCell="A7" sqref="A7"/>
      <pageMargins left="0" right="0" top="0" bottom="0" header="0" footer="0"/>
      <pageSetup paperSize="9" orientation="portrait" r:id="rId1"/>
    </customSheetView>
    <customSheetView guid="{4F7FA9F7-6982-4D1A-B869-13D3349DEE4E}">
      <selection activeCell="M8" sqref="M8"/>
      <pageMargins left="0" right="0" top="0" bottom="0" header="0" footer="0"/>
      <pageSetup paperSize="9" orientation="portrait" r:id="rId2"/>
    </customSheetView>
    <customSheetView guid="{81526E2D-C179-4F61-BBE9-8364D75F4482}">
      <selection activeCell="I32" sqref="I32"/>
      <pageMargins left="0" right="0" top="0" bottom="0" header="0" footer="0"/>
      <pageSetup paperSize="9" orientation="portrait" r:id="rId3"/>
    </customSheetView>
  </customSheetViews>
  <mergeCells count="1">
    <mergeCell ref="A17:P19"/>
  </mergeCells>
  <dataValidations count="2">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2">
      <formula1>K11</formula1>
    </dataValidation>
    <dataValidation type="decimal" errorStyle="warning" operator="equal" allowBlank="1" showInputMessage="1" showErrorMessage="1" error="Wartość rezydualna liczona obiema metodami jest rózna. Sprawdź formuły i dokonaj odpowiednich korekt." prompt="Wartość rezydualna liczona metodą a lub b powinny być równe. Jeśli występuje różnica należy ponownie dokonać obliczeń." sqref="K11">
      <formula1>K12</formula1>
    </dataValidation>
  </dataValidations>
  <pageMargins left="0.7" right="0.7" top="0.75" bottom="0.75" header="0.3" footer="0.3"/>
  <pageSetup paperSize="9" orientation="portrait" r:id="rId4"/>
  <drawing r:id="rId5"/>
  <tableParts count="1">
    <tablePart r:id="rId6"/>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showGridLines="0" zoomScaleNormal="100" zoomScaleSheetLayoutView="100" workbookViewId="0">
      <selection activeCell="A3" sqref="A3:L10"/>
    </sheetView>
  </sheetViews>
  <sheetFormatPr defaultRowHeight="14.25"/>
  <cols>
    <col min="1" max="1" width="32.7109375" style="26" customWidth="1"/>
    <col min="2" max="2" width="25" style="22" customWidth="1"/>
    <col min="3" max="11" width="9" style="26" customWidth="1"/>
    <col min="12" max="12" width="12.7109375" style="26" customWidth="1"/>
    <col min="13" max="16384" width="9.140625" style="26"/>
  </cols>
  <sheetData>
    <row r="1" spans="1:12" ht="38.450000000000003" customHeight="1"/>
    <row r="2" spans="1:12" ht="15">
      <c r="A2" s="146"/>
      <c r="B2" s="147"/>
      <c r="C2" s="148" t="s">
        <v>166</v>
      </c>
      <c r="D2" s="147"/>
      <c r="E2" s="147"/>
      <c r="F2" s="147"/>
      <c r="G2" s="147"/>
      <c r="H2" s="147"/>
      <c r="I2" s="147"/>
      <c r="J2" s="147"/>
      <c r="K2" s="149"/>
      <c r="L2" s="150"/>
    </row>
    <row r="3" spans="1:12" s="52" customFormat="1" ht="45">
      <c r="A3" s="48" t="s">
        <v>40</v>
      </c>
      <c r="B3" s="49" t="s">
        <v>167</v>
      </c>
      <c r="C3" s="151" t="s">
        <v>70</v>
      </c>
      <c r="D3" s="50" t="s">
        <v>71</v>
      </c>
      <c r="E3" s="50" t="s">
        <v>72</v>
      </c>
      <c r="F3" s="50" t="s">
        <v>73</v>
      </c>
      <c r="G3" s="50" t="s">
        <v>74</v>
      </c>
      <c r="H3" s="50" t="s">
        <v>75</v>
      </c>
      <c r="I3" s="50" t="s">
        <v>76</v>
      </c>
      <c r="J3" s="50" t="s">
        <v>77</v>
      </c>
      <c r="K3" s="50" t="s">
        <v>78</v>
      </c>
      <c r="L3" s="51" t="s">
        <v>79</v>
      </c>
    </row>
    <row r="4" spans="1:12" s="155" customFormat="1" ht="15">
      <c r="A4" s="152" t="s">
        <v>168</v>
      </c>
      <c r="B4" s="153"/>
      <c r="C4" s="153">
        <f>C5+C6</f>
        <v>0</v>
      </c>
      <c r="D4" s="153">
        <f t="shared" ref="D4:L4" si="0">D5+D6</f>
        <v>0</v>
      </c>
      <c r="E4" s="153">
        <f t="shared" si="0"/>
        <v>0</v>
      </c>
      <c r="F4" s="153">
        <f t="shared" si="0"/>
        <v>0</v>
      </c>
      <c r="G4" s="153">
        <f t="shared" si="0"/>
        <v>0</v>
      </c>
      <c r="H4" s="153">
        <f t="shared" si="0"/>
        <v>0</v>
      </c>
      <c r="I4" s="153">
        <f t="shared" si="0"/>
        <v>0</v>
      </c>
      <c r="J4" s="153">
        <f t="shared" si="0"/>
        <v>0</v>
      </c>
      <c r="K4" s="153">
        <f t="shared" si="0"/>
        <v>0</v>
      </c>
      <c r="L4" s="154">
        <f t="shared" si="0"/>
        <v>0</v>
      </c>
    </row>
    <row r="5" spans="1:12" s="52" customFormat="1">
      <c r="A5" s="68" t="s">
        <v>169</v>
      </c>
      <c r="B5" s="156"/>
      <c r="C5" s="70">
        <f>'3. Przychody'!B6</f>
        <v>0</v>
      </c>
      <c r="D5" s="70">
        <f>'3. Przychody'!C6</f>
        <v>0</v>
      </c>
      <c r="E5" s="70">
        <f>'3. Przychody'!D6</f>
        <v>0</v>
      </c>
      <c r="F5" s="70">
        <f>'3. Przychody'!E6</f>
        <v>0</v>
      </c>
      <c r="G5" s="70">
        <f>'3. Przychody'!F6</f>
        <v>0</v>
      </c>
      <c r="H5" s="70">
        <f>'3. Przychody'!G6</f>
        <v>0</v>
      </c>
      <c r="I5" s="70">
        <f>'3. Przychody'!H6</f>
        <v>0</v>
      </c>
      <c r="J5" s="70">
        <f>'3. Przychody'!I6</f>
        <v>0</v>
      </c>
      <c r="K5" s="70">
        <f>'3. Przychody'!J6</f>
        <v>0</v>
      </c>
      <c r="L5" s="71">
        <f>'3. Przychody'!K6</f>
        <v>0</v>
      </c>
    </row>
    <row r="6" spans="1:12" s="52" customFormat="1">
      <c r="A6" s="68" t="s">
        <v>170</v>
      </c>
      <c r="B6" s="156"/>
      <c r="C6" s="156"/>
      <c r="D6" s="156"/>
      <c r="E6" s="156"/>
      <c r="F6" s="156"/>
      <c r="G6" s="156"/>
      <c r="H6" s="156"/>
      <c r="I6" s="156"/>
      <c r="J6" s="156"/>
      <c r="K6" s="156"/>
      <c r="L6" s="157"/>
    </row>
    <row r="7" spans="1:12" s="155" customFormat="1" ht="15">
      <c r="A7" s="152" t="s">
        <v>171</v>
      </c>
      <c r="B7" s="153"/>
      <c r="C7" s="153">
        <f>C8+C9</f>
        <v>0</v>
      </c>
      <c r="D7" s="153">
        <f t="shared" ref="D7:L7" si="1">D8+D9</f>
        <v>0</v>
      </c>
      <c r="E7" s="153">
        <f t="shared" si="1"/>
        <v>0</v>
      </c>
      <c r="F7" s="153">
        <f t="shared" si="1"/>
        <v>0</v>
      </c>
      <c r="G7" s="153">
        <f t="shared" si="1"/>
        <v>0</v>
      </c>
      <c r="H7" s="153">
        <f t="shared" si="1"/>
        <v>0</v>
      </c>
      <c r="I7" s="153">
        <f t="shared" si="1"/>
        <v>0</v>
      </c>
      <c r="J7" s="153">
        <f t="shared" si="1"/>
        <v>0</v>
      </c>
      <c r="K7" s="153">
        <f t="shared" si="1"/>
        <v>0</v>
      </c>
      <c r="L7" s="154">
        <f t="shared" si="1"/>
        <v>0</v>
      </c>
    </row>
    <row r="8" spans="1:12" s="52" customFormat="1" ht="42.75">
      <c r="A8" s="68" t="s">
        <v>172</v>
      </c>
      <c r="B8" s="156"/>
      <c r="C8" s="70">
        <f>'4. Koszty operacyjne'!B6+'2. Amortyzacja i kapitał obrot.'!B8</f>
        <v>0</v>
      </c>
      <c r="D8" s="70">
        <f>'4. Koszty operacyjne'!C6+'2. Amortyzacja i kapitał obrot.'!C8</f>
        <v>0</v>
      </c>
      <c r="E8" s="70">
        <f>'4. Koszty operacyjne'!D6+'2. Amortyzacja i kapitał obrot.'!D8</f>
        <v>0</v>
      </c>
      <c r="F8" s="70">
        <f>'4. Koszty operacyjne'!E6+'2. Amortyzacja i kapitał obrot.'!E8</f>
        <v>0</v>
      </c>
      <c r="G8" s="70">
        <f>'4. Koszty operacyjne'!F6+'2. Amortyzacja i kapitał obrot.'!F8</f>
        <v>0</v>
      </c>
      <c r="H8" s="70">
        <f>'4. Koszty operacyjne'!G6+'2. Amortyzacja i kapitał obrot.'!G8</f>
        <v>0</v>
      </c>
      <c r="I8" s="70">
        <f>'4. Koszty operacyjne'!H6+'2. Amortyzacja i kapitał obrot.'!H8</f>
        <v>0</v>
      </c>
      <c r="J8" s="70">
        <f>'4. Koszty operacyjne'!I6+'2. Amortyzacja i kapitał obrot.'!I8</f>
        <v>0</v>
      </c>
      <c r="K8" s="70">
        <f>'4. Koszty operacyjne'!J6+'2. Amortyzacja i kapitał obrot.'!J8</f>
        <v>0</v>
      </c>
      <c r="L8" s="71">
        <f>'4. Koszty operacyjne'!K6+'2. Amortyzacja i kapitał obrot.'!K8</f>
        <v>0</v>
      </c>
    </row>
    <row r="9" spans="1:12" s="52" customFormat="1">
      <c r="A9" s="73" t="s">
        <v>173</v>
      </c>
      <c r="B9" s="156"/>
      <c r="C9" s="156"/>
      <c r="D9" s="156"/>
      <c r="E9" s="156"/>
      <c r="F9" s="156"/>
      <c r="G9" s="156"/>
      <c r="H9" s="156"/>
      <c r="I9" s="156"/>
      <c r="J9" s="156"/>
      <c r="K9" s="156"/>
      <c r="L9" s="157"/>
    </row>
    <row r="10" spans="1:12" s="155" customFormat="1" ht="15">
      <c r="A10" s="158" t="s">
        <v>160</v>
      </c>
      <c r="B10" s="159"/>
      <c r="C10" s="159">
        <f>C4-C7</f>
        <v>0</v>
      </c>
      <c r="D10" s="159">
        <f t="shared" ref="D10:L10" si="2">D4-D7</f>
        <v>0</v>
      </c>
      <c r="E10" s="159">
        <f t="shared" si="2"/>
        <v>0</v>
      </c>
      <c r="F10" s="159">
        <f t="shared" si="2"/>
        <v>0</v>
      </c>
      <c r="G10" s="159">
        <f t="shared" si="2"/>
        <v>0</v>
      </c>
      <c r="H10" s="159">
        <f t="shared" si="2"/>
        <v>0</v>
      </c>
      <c r="I10" s="159">
        <f t="shared" si="2"/>
        <v>0</v>
      </c>
      <c r="J10" s="159">
        <f t="shared" si="2"/>
        <v>0</v>
      </c>
      <c r="K10" s="159">
        <f t="shared" si="2"/>
        <v>0</v>
      </c>
      <c r="L10" s="160">
        <f t="shared" si="2"/>
        <v>0</v>
      </c>
    </row>
    <row r="11" spans="1:12" s="52" customFormat="1" ht="15">
      <c r="A11" s="161" t="s">
        <v>174</v>
      </c>
      <c r="B11" s="162"/>
      <c r="D11" s="163"/>
    </row>
    <row r="12" spans="1:12" s="52" customFormat="1" ht="28.5" hidden="1">
      <c r="A12" s="164" t="s">
        <v>175</v>
      </c>
      <c r="B12" s="165"/>
      <c r="C12" s="166"/>
    </row>
    <row r="13" spans="1:12" s="52" customFormat="1" ht="30.4" customHeight="1">
      <c r="A13" s="164" t="s">
        <v>176</v>
      </c>
      <c r="B13" s="167"/>
    </row>
    <row r="14" spans="1:12" s="52" customFormat="1" ht="30.4" customHeight="1">
      <c r="A14" s="164" t="s">
        <v>175</v>
      </c>
      <c r="B14" s="168"/>
    </row>
    <row r="15" spans="1:12">
      <c r="A15" s="169"/>
      <c r="B15" s="169"/>
      <c r="C15" s="170"/>
    </row>
    <row r="16" spans="1:12" ht="385.5" customHeight="1">
      <c r="A16" s="263" t="s">
        <v>177</v>
      </c>
      <c r="B16" s="264"/>
      <c r="C16" s="264"/>
      <c r="D16" s="264"/>
      <c r="E16" s="264"/>
      <c r="F16" s="264"/>
      <c r="G16" s="264"/>
      <c r="H16" s="264"/>
      <c r="I16" s="264"/>
      <c r="J16" s="264"/>
      <c r="K16" s="264"/>
      <c r="L16" s="264"/>
    </row>
  </sheetData>
  <customSheetViews>
    <customSheetView guid="{4B5DA7B8-D2FE-4486-B62F-E16B3645B5F7}" printArea="1" hiddenRows="1">
      <selection activeCell="H17" sqref="H17"/>
      <pageMargins left="0" right="0" top="0" bottom="0" header="0" footer="0"/>
      <pageSetup paperSize="8" scale="77" orientation="landscape" r:id="rId1"/>
      <headerFooter alignWithMargins="0"/>
    </customSheetView>
    <customSheetView guid="{4F7FA9F7-6982-4D1A-B869-13D3349DEE4E}" hiddenRows="1">
      <selection activeCell="M50" sqref="M50"/>
      <pageMargins left="0" right="0" top="0" bottom="0" header="0" footer="0"/>
      <pageSetup paperSize="8" scale="77" orientation="landscape" r:id="rId2"/>
      <headerFooter alignWithMargins="0"/>
    </customSheetView>
    <customSheetView guid="{81526E2D-C179-4F61-BBE9-8364D75F4482}" printArea="1" hiddenRows="1">
      <selection activeCell="D15" sqref="D15"/>
      <pageMargins left="0" right="0" top="0" bottom="0" header="0" footer="0"/>
      <pageSetup paperSize="8" scale="77" orientation="landscape" r:id="rId3"/>
      <headerFooter alignWithMargins="0"/>
    </customSheetView>
  </customSheetViews>
  <mergeCells count="1">
    <mergeCell ref="A16:L16"/>
  </mergeCells>
  <phoneticPr fontId="3" type="noConversion"/>
  <pageMargins left="0.75" right="0.75" top="1" bottom="1" header="0.5" footer="0.5"/>
  <pageSetup paperSize="8" scale="77" orientation="landscape" r:id="rId4"/>
  <headerFooter alignWithMargins="0"/>
  <drawing r:id="rId5"/>
  <tableParts count="1">
    <tablePart r:id="rId6"/>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6:N52"/>
  <sheetViews>
    <sheetView showGridLines="0" tabSelected="1" zoomScaleNormal="100" zoomScaleSheetLayoutView="100" workbookViewId="0">
      <pane xSplit="1" topLeftCell="B1" activePane="topRight" state="frozen"/>
      <selection pane="topRight" activeCell="I8" sqref="I8"/>
    </sheetView>
  </sheetViews>
  <sheetFormatPr defaultColWidth="9.140625" defaultRowHeight="14.25"/>
  <cols>
    <col min="1" max="1" width="5.42578125" style="26" customWidth="1"/>
    <col min="2" max="2" width="32.7109375" style="190" customWidth="1"/>
    <col min="3" max="3" width="9.85546875" style="26" bestFit="1" customWidth="1"/>
    <col min="4" max="4" width="9.140625" style="26"/>
    <col min="5" max="5" width="12.42578125" style="26" customWidth="1"/>
    <col min="6" max="6" width="8.7109375" style="26" customWidth="1"/>
    <col min="7" max="11" width="9.140625" style="26"/>
    <col min="12" max="12" width="12.7109375" style="26" customWidth="1"/>
    <col min="13" max="16384" width="9.140625" style="26"/>
  </cols>
  <sheetData>
    <row r="6" spans="1:14" s="52" customFormat="1" ht="30">
      <c r="A6" s="171" t="s">
        <v>178</v>
      </c>
      <c r="B6" s="49" t="s">
        <v>40</v>
      </c>
      <c r="C6" s="49" t="s">
        <v>70</v>
      </c>
      <c r="D6" s="50" t="s">
        <v>71</v>
      </c>
      <c r="E6" s="50" t="s">
        <v>72</v>
      </c>
      <c r="F6" s="50" t="s">
        <v>73</v>
      </c>
      <c r="G6" s="50" t="s">
        <v>74</v>
      </c>
      <c r="H6" s="50" t="s">
        <v>75</v>
      </c>
      <c r="I6" s="50" t="s">
        <v>76</v>
      </c>
      <c r="J6" s="50" t="s">
        <v>77</v>
      </c>
      <c r="K6" s="50" t="s">
        <v>78</v>
      </c>
      <c r="L6" s="51" t="s">
        <v>79</v>
      </c>
      <c r="N6" s="172"/>
    </row>
    <row r="7" spans="1:14" s="52" customFormat="1" ht="15">
      <c r="A7" s="141"/>
      <c r="B7" s="173" t="s">
        <v>179</v>
      </c>
      <c r="C7" s="173"/>
      <c r="D7" s="173"/>
      <c r="E7" s="173"/>
      <c r="F7" s="173"/>
      <c r="G7" s="173"/>
      <c r="H7" s="173"/>
      <c r="I7" s="173"/>
      <c r="J7" s="173"/>
      <c r="K7" s="173"/>
      <c r="L7" s="174"/>
    </row>
    <row r="8" spans="1:14" s="52" customFormat="1" ht="28.5">
      <c r="A8" s="68" t="s">
        <v>180</v>
      </c>
      <c r="B8" s="164" t="s">
        <v>181</v>
      </c>
      <c r="C8" s="175"/>
      <c r="D8" s="175"/>
      <c r="E8" s="175"/>
      <c r="F8" s="175"/>
      <c r="G8" s="175"/>
      <c r="H8" s="175"/>
      <c r="I8" s="175"/>
      <c r="J8" s="175"/>
      <c r="K8" s="175"/>
      <c r="L8" s="176"/>
      <c r="M8" s="172"/>
    </row>
    <row r="9" spans="1:14" s="52" customFormat="1">
      <c r="A9" s="68" t="s">
        <v>182</v>
      </c>
      <c r="B9" s="164" t="s">
        <v>183</v>
      </c>
      <c r="C9" s="175">
        <f>'4. Koszty operacyjne'!B6+'2. Amortyzacja i kapitał obrot.'!B6</f>
        <v>0</v>
      </c>
      <c r="D9" s="175"/>
      <c r="E9" s="175"/>
      <c r="F9" s="175"/>
      <c r="G9" s="175"/>
      <c r="H9" s="175"/>
      <c r="I9" s="175"/>
      <c r="J9" s="175"/>
      <c r="K9" s="175"/>
      <c r="L9" s="176"/>
    </row>
    <row r="10" spans="1:14" s="52" customFormat="1">
      <c r="A10" s="68" t="s">
        <v>184</v>
      </c>
      <c r="B10" s="164" t="s">
        <v>185</v>
      </c>
      <c r="C10" s="175">
        <f>C8-C9</f>
        <v>0</v>
      </c>
      <c r="D10" s="175">
        <f t="shared" ref="D10:L10" si="0">D8-D9</f>
        <v>0</v>
      </c>
      <c r="E10" s="175">
        <f t="shared" si="0"/>
        <v>0</v>
      </c>
      <c r="F10" s="175">
        <f t="shared" si="0"/>
        <v>0</v>
      </c>
      <c r="G10" s="175">
        <f t="shared" si="0"/>
        <v>0</v>
      </c>
      <c r="H10" s="175">
        <f t="shared" si="0"/>
        <v>0</v>
      </c>
      <c r="I10" s="175">
        <f t="shared" si="0"/>
        <v>0</v>
      </c>
      <c r="J10" s="175">
        <f t="shared" si="0"/>
        <v>0</v>
      </c>
      <c r="K10" s="175">
        <f t="shared" si="0"/>
        <v>0</v>
      </c>
      <c r="L10" s="176">
        <f t="shared" si="0"/>
        <v>0</v>
      </c>
    </row>
    <row r="11" spans="1:14" s="52" customFormat="1">
      <c r="A11" s="68" t="s">
        <v>186</v>
      </c>
      <c r="B11" s="164" t="s">
        <v>187</v>
      </c>
      <c r="C11" s="175"/>
      <c r="D11" s="175"/>
      <c r="E11" s="175"/>
      <c r="F11" s="175"/>
      <c r="G11" s="175"/>
      <c r="H11" s="175"/>
      <c r="I11" s="175"/>
      <c r="J11" s="175"/>
      <c r="K11" s="175"/>
      <c r="L11" s="176"/>
    </row>
    <row r="12" spans="1:14" s="52" customFormat="1">
      <c r="A12" s="68" t="s">
        <v>188</v>
      </c>
      <c r="B12" s="164" t="s">
        <v>189</v>
      </c>
      <c r="C12" s="175"/>
      <c r="D12" s="175"/>
      <c r="E12" s="175"/>
      <c r="F12" s="175"/>
      <c r="G12" s="175"/>
      <c r="H12" s="175"/>
      <c r="I12" s="175"/>
      <c r="J12" s="175"/>
      <c r="K12" s="175"/>
      <c r="L12" s="176"/>
    </row>
    <row r="13" spans="1:14" s="52" customFormat="1" ht="28.5">
      <c r="A13" s="68" t="s">
        <v>190</v>
      </c>
      <c r="B13" s="164" t="s">
        <v>191</v>
      </c>
      <c r="C13" s="175">
        <f>C10+C11-C12</f>
        <v>0</v>
      </c>
      <c r="D13" s="175">
        <f t="shared" ref="D13:L13" si="1">D10+D11-D12</f>
        <v>0</v>
      </c>
      <c r="E13" s="175">
        <f t="shared" si="1"/>
        <v>0</v>
      </c>
      <c r="F13" s="175">
        <f t="shared" si="1"/>
        <v>0</v>
      </c>
      <c r="G13" s="175">
        <f t="shared" si="1"/>
        <v>0</v>
      </c>
      <c r="H13" s="175">
        <f t="shared" si="1"/>
        <v>0</v>
      </c>
      <c r="I13" s="175">
        <f t="shared" si="1"/>
        <v>0</v>
      </c>
      <c r="J13" s="175">
        <f t="shared" si="1"/>
        <v>0</v>
      </c>
      <c r="K13" s="175">
        <f t="shared" si="1"/>
        <v>0</v>
      </c>
      <c r="L13" s="176">
        <f t="shared" si="1"/>
        <v>0</v>
      </c>
    </row>
    <row r="14" spans="1:14" s="52" customFormat="1">
      <c r="A14" s="68" t="s">
        <v>192</v>
      </c>
      <c r="B14" s="164" t="s">
        <v>193</v>
      </c>
      <c r="C14" s="175"/>
      <c r="D14" s="175"/>
      <c r="E14" s="175"/>
      <c r="F14" s="175"/>
      <c r="G14" s="175"/>
      <c r="H14" s="175"/>
      <c r="I14" s="175"/>
      <c r="J14" s="175"/>
      <c r="K14" s="175"/>
      <c r="L14" s="176"/>
    </row>
    <row r="15" spans="1:14" s="52" customFormat="1">
      <c r="A15" s="68" t="s">
        <v>194</v>
      </c>
      <c r="B15" s="164" t="s">
        <v>195</v>
      </c>
      <c r="C15" s="175"/>
      <c r="D15" s="175"/>
      <c r="E15" s="175"/>
      <c r="F15" s="175"/>
      <c r="G15" s="175"/>
      <c r="H15" s="175"/>
      <c r="I15" s="175"/>
      <c r="J15" s="175"/>
      <c r="K15" s="175"/>
      <c r="L15" s="176"/>
    </row>
    <row r="16" spans="1:14" s="52" customFormat="1" ht="28.5">
      <c r="A16" s="68" t="s">
        <v>196</v>
      </c>
      <c r="B16" s="164" t="s">
        <v>197</v>
      </c>
      <c r="C16" s="175">
        <f>C13+C14-C15</f>
        <v>0</v>
      </c>
      <c r="D16" s="175">
        <f t="shared" ref="D16:L16" si="2">D13+D14-D15</f>
        <v>0</v>
      </c>
      <c r="E16" s="175">
        <f t="shared" si="2"/>
        <v>0</v>
      </c>
      <c r="F16" s="175">
        <f t="shared" si="2"/>
        <v>0</v>
      </c>
      <c r="G16" s="175">
        <f t="shared" si="2"/>
        <v>0</v>
      </c>
      <c r="H16" s="175">
        <f t="shared" si="2"/>
        <v>0</v>
      </c>
      <c r="I16" s="175">
        <f t="shared" si="2"/>
        <v>0</v>
      </c>
      <c r="J16" s="175">
        <f t="shared" si="2"/>
        <v>0</v>
      </c>
      <c r="K16" s="175">
        <f t="shared" si="2"/>
        <v>0</v>
      </c>
      <c r="L16" s="176">
        <f t="shared" si="2"/>
        <v>0</v>
      </c>
    </row>
    <row r="17" spans="1:12" s="52" customFormat="1">
      <c r="A17" s="68" t="s">
        <v>198</v>
      </c>
      <c r="B17" s="164" t="s">
        <v>199</v>
      </c>
      <c r="C17" s="175"/>
      <c r="D17" s="175"/>
      <c r="E17" s="175"/>
      <c r="F17" s="175"/>
      <c r="G17" s="175"/>
      <c r="H17" s="175"/>
      <c r="I17" s="175"/>
      <c r="J17" s="175"/>
      <c r="K17" s="175"/>
      <c r="L17" s="176"/>
    </row>
    <row r="18" spans="1:12" s="52" customFormat="1">
      <c r="A18" s="68" t="s">
        <v>200</v>
      </c>
      <c r="B18" s="164" t="s">
        <v>201</v>
      </c>
      <c r="C18" s="175">
        <f>C16+C17</f>
        <v>0</v>
      </c>
      <c r="D18" s="175">
        <f t="shared" ref="D18:L18" si="3">D16+D17</f>
        <v>0</v>
      </c>
      <c r="E18" s="175">
        <f t="shared" si="3"/>
        <v>0</v>
      </c>
      <c r="F18" s="175">
        <f t="shared" si="3"/>
        <v>0</v>
      </c>
      <c r="G18" s="175">
        <f t="shared" si="3"/>
        <v>0</v>
      </c>
      <c r="H18" s="175">
        <f t="shared" si="3"/>
        <v>0</v>
      </c>
      <c r="I18" s="175">
        <f t="shared" si="3"/>
        <v>0</v>
      </c>
      <c r="J18" s="175">
        <f t="shared" si="3"/>
        <v>0</v>
      </c>
      <c r="K18" s="175">
        <f t="shared" si="3"/>
        <v>0</v>
      </c>
      <c r="L18" s="176">
        <f t="shared" si="3"/>
        <v>0</v>
      </c>
    </row>
    <row r="19" spans="1:12" s="52" customFormat="1">
      <c r="A19" s="68" t="s">
        <v>202</v>
      </c>
      <c r="B19" s="164" t="s">
        <v>203</v>
      </c>
      <c r="C19" s="175"/>
      <c r="D19" s="175"/>
      <c r="E19" s="175"/>
      <c r="F19" s="175"/>
      <c r="G19" s="175"/>
      <c r="H19" s="175"/>
      <c r="I19" s="175"/>
      <c r="J19" s="175"/>
      <c r="K19" s="175"/>
      <c r="L19" s="176"/>
    </row>
    <row r="20" spans="1:12" s="52" customFormat="1" ht="28.5">
      <c r="A20" s="68" t="s">
        <v>204</v>
      </c>
      <c r="B20" s="164" t="s">
        <v>205</v>
      </c>
      <c r="C20" s="175"/>
      <c r="D20" s="175"/>
      <c r="E20" s="175"/>
      <c r="F20" s="175"/>
      <c r="G20" s="175"/>
      <c r="H20" s="175"/>
      <c r="I20" s="175"/>
      <c r="J20" s="175"/>
      <c r="K20" s="175"/>
      <c r="L20" s="176"/>
    </row>
    <row r="21" spans="1:12" s="52" customFormat="1">
      <c r="A21" s="68" t="s">
        <v>206</v>
      </c>
      <c r="B21" s="164" t="s">
        <v>207</v>
      </c>
      <c r="C21" s="175">
        <f>C18-C19-C20</f>
        <v>0</v>
      </c>
      <c r="D21" s="175">
        <f t="shared" ref="D21:L21" si="4">D18-D19-D20</f>
        <v>0</v>
      </c>
      <c r="E21" s="175">
        <f t="shared" si="4"/>
        <v>0</v>
      </c>
      <c r="F21" s="175">
        <f t="shared" si="4"/>
        <v>0</v>
      </c>
      <c r="G21" s="175">
        <f t="shared" si="4"/>
        <v>0</v>
      </c>
      <c r="H21" s="175">
        <f t="shared" si="4"/>
        <v>0</v>
      </c>
      <c r="I21" s="175">
        <f t="shared" si="4"/>
        <v>0</v>
      </c>
      <c r="J21" s="175">
        <f t="shared" si="4"/>
        <v>0</v>
      </c>
      <c r="K21" s="175">
        <f t="shared" si="4"/>
        <v>0</v>
      </c>
      <c r="L21" s="176">
        <f t="shared" si="4"/>
        <v>0</v>
      </c>
    </row>
    <row r="22" spans="1:12" s="52" customFormat="1" ht="30">
      <c r="A22" s="177" t="s">
        <v>178</v>
      </c>
      <c r="B22" s="161" t="s">
        <v>40</v>
      </c>
      <c r="C22" s="161" t="s">
        <v>70</v>
      </c>
      <c r="D22" s="161" t="str">
        <f t="shared" ref="D22:L22" si="5">D6</f>
        <v>Rok 2</v>
      </c>
      <c r="E22" s="161" t="str">
        <f t="shared" si="5"/>
        <v>Rok 3</v>
      </c>
      <c r="F22" s="161" t="str">
        <f t="shared" si="5"/>
        <v xml:space="preserve">Rok 4 </v>
      </c>
      <c r="G22" s="161" t="str">
        <f t="shared" si="5"/>
        <v xml:space="preserve">Rok 5 </v>
      </c>
      <c r="H22" s="161" t="str">
        <f t="shared" si="5"/>
        <v xml:space="preserve">Rok 6 </v>
      </c>
      <c r="I22" s="161" t="str">
        <f t="shared" si="5"/>
        <v xml:space="preserve">Rok 7 </v>
      </c>
      <c r="J22" s="161" t="str">
        <f t="shared" si="5"/>
        <v xml:space="preserve">Rok 8 </v>
      </c>
      <c r="K22" s="161" t="str">
        <f t="shared" si="5"/>
        <v xml:space="preserve">Rok 9 </v>
      </c>
      <c r="L22" s="178" t="str">
        <f t="shared" si="5"/>
        <v>Rok 10 […]</v>
      </c>
    </row>
    <row r="23" spans="1:12" s="52" customFormat="1" ht="30">
      <c r="A23" s="141"/>
      <c r="B23" s="173" t="s">
        <v>208</v>
      </c>
      <c r="C23" s="173"/>
      <c r="D23" s="173"/>
      <c r="E23" s="173"/>
      <c r="F23" s="173"/>
      <c r="G23" s="173"/>
      <c r="H23" s="173"/>
      <c r="I23" s="173"/>
      <c r="J23" s="173"/>
      <c r="K23" s="173"/>
      <c r="L23" s="174"/>
    </row>
    <row r="24" spans="1:12" s="155" customFormat="1" ht="45">
      <c r="A24" s="179" t="s">
        <v>180</v>
      </c>
      <c r="B24" s="173" t="s">
        <v>209</v>
      </c>
      <c r="C24" s="180"/>
      <c r="D24" s="180"/>
      <c r="E24" s="180"/>
      <c r="F24" s="180"/>
      <c r="G24" s="180"/>
      <c r="H24" s="180"/>
      <c r="I24" s="180"/>
      <c r="J24" s="180"/>
      <c r="K24" s="180"/>
      <c r="L24" s="181"/>
    </row>
    <row r="25" spans="1:12" s="52" customFormat="1" ht="28.5">
      <c r="A25" s="73" t="s">
        <v>196</v>
      </c>
      <c r="B25" s="164" t="s">
        <v>210</v>
      </c>
      <c r="C25" s="70"/>
      <c r="D25" s="70"/>
      <c r="E25" s="70"/>
      <c r="F25" s="70"/>
      <c r="G25" s="70"/>
      <c r="H25" s="70"/>
      <c r="I25" s="70"/>
      <c r="J25" s="70"/>
      <c r="K25" s="70"/>
      <c r="L25" s="71"/>
    </row>
    <row r="26" spans="1:12" s="52" customFormat="1">
      <c r="A26" s="73" t="s">
        <v>211</v>
      </c>
      <c r="B26" s="164" t="s">
        <v>212</v>
      </c>
      <c r="C26" s="70"/>
      <c r="D26" s="70"/>
      <c r="E26" s="70"/>
      <c r="F26" s="70"/>
      <c r="G26" s="70"/>
      <c r="H26" s="70"/>
      <c r="I26" s="70"/>
      <c r="J26" s="70"/>
      <c r="K26" s="70"/>
      <c r="L26" s="71"/>
    </row>
    <row r="27" spans="1:12" s="78" customFormat="1">
      <c r="A27" s="74" t="s">
        <v>213</v>
      </c>
      <c r="B27" s="182" t="s">
        <v>214</v>
      </c>
      <c r="C27" s="70"/>
      <c r="D27" s="70"/>
      <c r="E27" s="70"/>
      <c r="F27" s="70"/>
      <c r="G27" s="70"/>
      <c r="H27" s="70"/>
      <c r="I27" s="70"/>
      <c r="J27" s="70"/>
      <c r="K27" s="70"/>
      <c r="L27" s="71"/>
    </row>
    <row r="28" spans="1:12" s="78" customFormat="1">
      <c r="A28" s="74" t="s">
        <v>215</v>
      </c>
      <c r="B28" s="183" t="s">
        <v>216</v>
      </c>
      <c r="C28" s="70"/>
      <c r="D28" s="70"/>
      <c r="E28" s="70"/>
      <c r="F28" s="70"/>
      <c r="G28" s="70"/>
      <c r="H28" s="70"/>
      <c r="I28" s="70"/>
      <c r="J28" s="70"/>
      <c r="K28" s="70"/>
      <c r="L28" s="71"/>
    </row>
    <row r="29" spans="1:12" s="78" customFormat="1" ht="28.5">
      <c r="A29" s="74" t="s">
        <v>217</v>
      </c>
      <c r="B29" s="183" t="s">
        <v>218</v>
      </c>
      <c r="C29" s="70"/>
      <c r="D29" s="70"/>
      <c r="E29" s="70"/>
      <c r="F29" s="70"/>
      <c r="G29" s="70"/>
      <c r="H29" s="70"/>
      <c r="I29" s="70"/>
      <c r="J29" s="70"/>
      <c r="K29" s="70"/>
      <c r="L29" s="71"/>
    </row>
    <row r="30" spans="1:12" s="78" customFormat="1" ht="28.5">
      <c r="A30" s="74" t="s">
        <v>219</v>
      </c>
      <c r="B30" s="183" t="s">
        <v>220</v>
      </c>
      <c r="C30" s="70"/>
      <c r="D30" s="70"/>
      <c r="E30" s="70"/>
      <c r="F30" s="70"/>
      <c r="G30" s="70"/>
      <c r="H30" s="70"/>
      <c r="I30" s="70"/>
      <c r="J30" s="70"/>
      <c r="K30" s="70"/>
      <c r="L30" s="71"/>
    </row>
    <row r="31" spans="1:12" s="78" customFormat="1">
      <c r="A31" s="74" t="s">
        <v>221</v>
      </c>
      <c r="B31" s="183" t="s">
        <v>222</v>
      </c>
      <c r="C31" s="70"/>
      <c r="D31" s="70"/>
      <c r="E31" s="70"/>
      <c r="F31" s="70"/>
      <c r="G31" s="70"/>
      <c r="H31" s="70"/>
      <c r="I31" s="70"/>
      <c r="J31" s="70"/>
      <c r="K31" s="70"/>
      <c r="L31" s="71"/>
    </row>
    <row r="32" spans="1:12" s="78" customFormat="1">
      <c r="A32" s="74" t="s">
        <v>223</v>
      </c>
      <c r="B32" s="183" t="s">
        <v>224</v>
      </c>
      <c r="C32" s="70"/>
      <c r="D32" s="70"/>
      <c r="E32" s="70"/>
      <c r="F32" s="70"/>
      <c r="G32" s="70"/>
      <c r="H32" s="70"/>
      <c r="I32" s="70"/>
      <c r="J32" s="70"/>
      <c r="K32" s="70"/>
      <c r="L32" s="71"/>
    </row>
    <row r="33" spans="1:12" s="78" customFormat="1">
      <c r="A33" s="74" t="s">
        <v>225</v>
      </c>
      <c r="B33" s="183" t="s">
        <v>226</v>
      </c>
      <c r="C33" s="70"/>
      <c r="D33" s="70"/>
      <c r="E33" s="70"/>
      <c r="F33" s="70"/>
      <c r="G33" s="70"/>
      <c r="H33" s="70"/>
      <c r="I33" s="70"/>
      <c r="J33" s="70"/>
      <c r="K33" s="70"/>
      <c r="L33" s="71"/>
    </row>
    <row r="34" spans="1:12" s="78" customFormat="1" ht="42.75">
      <c r="A34" s="74" t="s">
        <v>227</v>
      </c>
      <c r="B34" s="183" t="s">
        <v>228</v>
      </c>
      <c r="C34" s="70"/>
      <c r="D34" s="70"/>
      <c r="E34" s="70"/>
      <c r="F34" s="70"/>
      <c r="G34" s="70"/>
      <c r="H34" s="70"/>
      <c r="I34" s="70"/>
      <c r="J34" s="70"/>
      <c r="K34" s="70"/>
      <c r="L34" s="71"/>
    </row>
    <row r="35" spans="1:12" s="78" customFormat="1" ht="28.5">
      <c r="A35" s="74" t="s">
        <v>229</v>
      </c>
      <c r="B35" s="183" t="s">
        <v>230</v>
      </c>
      <c r="C35" s="70"/>
      <c r="D35" s="70"/>
      <c r="E35" s="70"/>
      <c r="F35" s="70"/>
      <c r="G35" s="70"/>
      <c r="H35" s="70"/>
      <c r="I35" s="70"/>
      <c r="J35" s="70"/>
      <c r="K35" s="70"/>
      <c r="L35" s="71"/>
    </row>
    <row r="36" spans="1:12" s="78" customFormat="1">
      <c r="A36" s="74" t="s">
        <v>231</v>
      </c>
      <c r="B36" s="183" t="s">
        <v>232</v>
      </c>
      <c r="C36" s="70"/>
      <c r="D36" s="70"/>
      <c r="E36" s="70"/>
      <c r="F36" s="70"/>
      <c r="G36" s="70"/>
      <c r="H36" s="70"/>
      <c r="I36" s="70"/>
      <c r="J36" s="70"/>
      <c r="K36" s="70"/>
      <c r="L36" s="71"/>
    </row>
    <row r="37" spans="1:12" s="52" customFormat="1" ht="28.5">
      <c r="A37" s="73" t="s">
        <v>233</v>
      </c>
      <c r="B37" s="164" t="s">
        <v>234</v>
      </c>
      <c r="C37" s="70"/>
      <c r="D37" s="70"/>
      <c r="E37" s="70"/>
      <c r="F37" s="70"/>
      <c r="G37" s="70"/>
      <c r="H37" s="70"/>
      <c r="I37" s="70"/>
      <c r="J37" s="70"/>
      <c r="K37" s="70"/>
      <c r="L37" s="71"/>
    </row>
    <row r="38" spans="1:12" s="155" customFormat="1" ht="30">
      <c r="A38" s="179" t="s">
        <v>182</v>
      </c>
      <c r="B38" s="173" t="s">
        <v>235</v>
      </c>
      <c r="C38" s="184"/>
      <c r="D38" s="184"/>
      <c r="E38" s="184"/>
      <c r="F38" s="184"/>
      <c r="G38" s="184"/>
      <c r="H38" s="184"/>
      <c r="I38" s="184"/>
      <c r="J38" s="184"/>
      <c r="K38" s="184"/>
      <c r="L38" s="185"/>
    </row>
    <row r="39" spans="1:12" s="52" customFormat="1">
      <c r="A39" s="73" t="s">
        <v>196</v>
      </c>
      <c r="B39" s="164" t="s">
        <v>236</v>
      </c>
      <c r="C39" s="70"/>
      <c r="D39" s="70"/>
      <c r="E39" s="70"/>
      <c r="F39" s="70"/>
      <c r="G39" s="70"/>
      <c r="H39" s="70"/>
      <c r="I39" s="70"/>
      <c r="J39" s="70"/>
      <c r="K39" s="70"/>
      <c r="L39" s="71"/>
    </row>
    <row r="40" spans="1:12" s="52" customFormat="1">
      <c r="A40" s="73" t="s">
        <v>211</v>
      </c>
      <c r="B40" s="164" t="s">
        <v>237</v>
      </c>
      <c r="C40" s="70"/>
      <c r="D40" s="70"/>
      <c r="E40" s="70"/>
      <c r="F40" s="70"/>
      <c r="G40" s="70"/>
      <c r="H40" s="70"/>
      <c r="I40" s="70"/>
      <c r="J40" s="70"/>
      <c r="K40" s="70"/>
      <c r="L40" s="71"/>
    </row>
    <row r="41" spans="1:12" s="52" customFormat="1" ht="28.5">
      <c r="A41" s="73" t="s">
        <v>238</v>
      </c>
      <c r="B41" s="164" t="s">
        <v>239</v>
      </c>
      <c r="C41" s="70">
        <f>C39-C40</f>
        <v>0</v>
      </c>
      <c r="D41" s="70">
        <f t="shared" ref="D41:L41" si="6">D39-D40</f>
        <v>0</v>
      </c>
      <c r="E41" s="70">
        <f t="shared" si="6"/>
        <v>0</v>
      </c>
      <c r="F41" s="70">
        <f t="shared" si="6"/>
        <v>0</v>
      </c>
      <c r="G41" s="70">
        <f t="shared" si="6"/>
        <v>0</v>
      </c>
      <c r="H41" s="70">
        <f t="shared" si="6"/>
        <v>0</v>
      </c>
      <c r="I41" s="70">
        <f t="shared" si="6"/>
        <v>0</v>
      </c>
      <c r="J41" s="70">
        <f t="shared" si="6"/>
        <v>0</v>
      </c>
      <c r="K41" s="70">
        <f t="shared" si="6"/>
        <v>0</v>
      </c>
      <c r="L41" s="71">
        <f t="shared" si="6"/>
        <v>0</v>
      </c>
    </row>
    <row r="42" spans="1:12" s="155" customFormat="1" ht="45">
      <c r="A42" s="179" t="s">
        <v>184</v>
      </c>
      <c r="B42" s="173" t="s">
        <v>240</v>
      </c>
      <c r="C42" s="180"/>
      <c r="D42" s="180"/>
      <c r="E42" s="180"/>
      <c r="F42" s="180"/>
      <c r="G42" s="180"/>
      <c r="H42" s="180"/>
      <c r="I42" s="180"/>
      <c r="J42" s="180"/>
      <c r="K42" s="180"/>
      <c r="L42" s="181"/>
    </row>
    <row r="43" spans="1:12" s="52" customFormat="1">
      <c r="A43" s="73" t="s">
        <v>196</v>
      </c>
      <c r="B43" s="164" t="s">
        <v>236</v>
      </c>
      <c r="C43" s="70"/>
      <c r="D43" s="70"/>
      <c r="E43" s="70"/>
      <c r="F43" s="70"/>
      <c r="G43" s="70"/>
      <c r="H43" s="70"/>
      <c r="I43" s="70"/>
      <c r="J43" s="70"/>
      <c r="K43" s="70"/>
      <c r="L43" s="71"/>
    </row>
    <row r="44" spans="1:12" s="52" customFormat="1">
      <c r="A44" s="73" t="s">
        <v>211</v>
      </c>
      <c r="B44" s="164" t="s">
        <v>237</v>
      </c>
      <c r="C44" s="70"/>
      <c r="D44" s="70"/>
      <c r="E44" s="70"/>
      <c r="F44" s="70"/>
      <c r="G44" s="70"/>
      <c r="H44" s="70"/>
      <c r="I44" s="70"/>
      <c r="J44" s="70"/>
      <c r="K44" s="70"/>
      <c r="L44" s="71"/>
    </row>
    <row r="45" spans="1:12" s="52" customFormat="1" ht="28.5">
      <c r="A45" s="73" t="s">
        <v>238</v>
      </c>
      <c r="B45" s="164" t="s">
        <v>241</v>
      </c>
      <c r="C45" s="70">
        <f>C43-C44</f>
        <v>0</v>
      </c>
      <c r="D45" s="70">
        <f t="shared" ref="D45:L45" si="7">D43-D44</f>
        <v>0</v>
      </c>
      <c r="E45" s="70">
        <f t="shared" si="7"/>
        <v>0</v>
      </c>
      <c r="F45" s="70">
        <f t="shared" si="7"/>
        <v>0</v>
      </c>
      <c r="G45" s="70">
        <f t="shared" si="7"/>
        <v>0</v>
      </c>
      <c r="H45" s="70">
        <f t="shared" si="7"/>
        <v>0</v>
      </c>
      <c r="I45" s="70">
        <f t="shared" si="7"/>
        <v>0</v>
      </c>
      <c r="J45" s="70">
        <f t="shared" si="7"/>
        <v>0</v>
      </c>
      <c r="K45" s="70">
        <f t="shared" si="7"/>
        <v>0</v>
      </c>
      <c r="L45" s="71">
        <f t="shared" si="7"/>
        <v>0</v>
      </c>
    </row>
    <row r="46" spans="1:12" s="155" customFormat="1" ht="30">
      <c r="A46" s="179" t="s">
        <v>186</v>
      </c>
      <c r="B46" s="173" t="s">
        <v>242</v>
      </c>
      <c r="C46" s="180">
        <f>C37+C41+C45</f>
        <v>0</v>
      </c>
      <c r="D46" s="180">
        <f t="shared" ref="D46:L46" si="8">D37+D41+D45</f>
        <v>0</v>
      </c>
      <c r="E46" s="180">
        <f t="shared" si="8"/>
        <v>0</v>
      </c>
      <c r="F46" s="180">
        <f t="shared" si="8"/>
        <v>0</v>
      </c>
      <c r="G46" s="180">
        <f t="shared" si="8"/>
        <v>0</v>
      </c>
      <c r="H46" s="180">
        <f t="shared" si="8"/>
        <v>0</v>
      </c>
      <c r="I46" s="180">
        <f t="shared" si="8"/>
        <v>0</v>
      </c>
      <c r="J46" s="180">
        <f t="shared" si="8"/>
        <v>0</v>
      </c>
      <c r="K46" s="180">
        <f t="shared" si="8"/>
        <v>0</v>
      </c>
      <c r="L46" s="181">
        <f t="shared" si="8"/>
        <v>0</v>
      </c>
    </row>
    <row r="47" spans="1:12" s="155" customFormat="1" ht="30">
      <c r="A47" s="179" t="s">
        <v>188</v>
      </c>
      <c r="B47" s="173" t="s">
        <v>243</v>
      </c>
      <c r="C47" s="184"/>
      <c r="D47" s="184"/>
      <c r="E47" s="184"/>
      <c r="F47" s="184"/>
      <c r="G47" s="184"/>
      <c r="H47" s="184"/>
      <c r="I47" s="184"/>
      <c r="J47" s="184"/>
      <c r="K47" s="184"/>
      <c r="L47" s="185"/>
    </row>
    <row r="48" spans="1:12" s="155" customFormat="1" ht="30">
      <c r="A48" s="179" t="s">
        <v>190</v>
      </c>
      <c r="B48" s="173" t="s">
        <v>244</v>
      </c>
      <c r="C48" s="180"/>
      <c r="D48" s="180"/>
      <c r="E48" s="180"/>
      <c r="F48" s="180"/>
      <c r="G48" s="180"/>
      <c r="H48" s="180"/>
      <c r="I48" s="180"/>
      <c r="J48" s="180"/>
      <c r="K48" s="180"/>
      <c r="L48" s="181"/>
    </row>
    <row r="49" spans="1:12" s="155" customFormat="1" ht="30">
      <c r="A49" s="186" t="s">
        <v>192</v>
      </c>
      <c r="B49" s="187" t="s">
        <v>245</v>
      </c>
      <c r="C49" s="188">
        <f>C48+C46</f>
        <v>0</v>
      </c>
      <c r="D49" s="188">
        <f t="shared" ref="D49:L49" si="9">D48+D46</f>
        <v>0</v>
      </c>
      <c r="E49" s="188">
        <f t="shared" si="9"/>
        <v>0</v>
      </c>
      <c r="F49" s="188">
        <f t="shared" si="9"/>
        <v>0</v>
      </c>
      <c r="G49" s="188">
        <f t="shared" si="9"/>
        <v>0</v>
      </c>
      <c r="H49" s="188">
        <f t="shared" si="9"/>
        <v>0</v>
      </c>
      <c r="I49" s="188">
        <f t="shared" si="9"/>
        <v>0</v>
      </c>
      <c r="J49" s="188">
        <f t="shared" si="9"/>
        <v>0</v>
      </c>
      <c r="K49" s="188">
        <f t="shared" si="9"/>
        <v>0</v>
      </c>
      <c r="L49" s="189">
        <f t="shared" si="9"/>
        <v>0</v>
      </c>
    </row>
    <row r="51" spans="1:12">
      <c r="H51" s="191"/>
      <c r="I51" s="191"/>
      <c r="J51" s="191"/>
      <c r="K51" s="191"/>
      <c r="L51" s="191"/>
    </row>
    <row r="52" spans="1:12" ht="171.75" customHeight="1">
      <c r="A52" s="263" t="s">
        <v>246</v>
      </c>
      <c r="B52" s="264"/>
      <c r="C52" s="264"/>
      <c r="D52" s="264"/>
      <c r="E52" s="264"/>
      <c r="F52" s="264"/>
      <c r="G52" s="264"/>
      <c r="H52" s="264"/>
      <c r="I52" s="264"/>
      <c r="J52" s="264"/>
      <c r="K52" s="264"/>
      <c r="L52" s="264"/>
    </row>
  </sheetData>
  <customSheetViews>
    <customSheetView guid="{4B5DA7B8-D2FE-4486-B62F-E16B3645B5F7}" fitToPage="1">
      <pane xSplit="1" topLeftCell="B1" activePane="topRight" state="frozen"/>
      <selection pane="topRight" activeCell="B11" sqref="B11"/>
      <colBreaks count="1" manualBreakCount="1">
        <brk id="12" max="1048575" man="1"/>
      </colBreaks>
      <pageMargins left="0" right="0" top="0" bottom="0" header="0" footer="0"/>
      <pageSetup paperSize="8" scale="70" orientation="portrait" r:id="rId1"/>
      <headerFooter alignWithMargins="0"/>
    </customSheetView>
    <customSheetView guid="{4F7FA9F7-6982-4D1A-B869-13D3349DEE4E}" fitToPage="1">
      <pane xSplit="1" topLeftCell="B1" activePane="topRight" state="frozen"/>
      <selection pane="topRight" activeCell="L25" sqref="L25"/>
      <colBreaks count="1" manualBreakCount="1">
        <brk id="12" max="1048575" man="1"/>
      </colBreaks>
      <pageMargins left="0" right="0" top="0" bottom="0" header="0" footer="0"/>
      <pageSetup paperSize="8" scale="70" orientation="portrait" r:id="rId2"/>
      <headerFooter alignWithMargins="0"/>
    </customSheetView>
    <customSheetView guid="{81526E2D-C179-4F61-BBE9-8364D75F4482}" fitToPage="1" topLeftCell="A4">
      <pane xSplit="1" topLeftCell="B1" activePane="topRight" state="frozen"/>
      <selection pane="topRight" activeCell="B13" sqref="B13"/>
      <colBreaks count="1" manualBreakCount="1">
        <brk id="12" max="1048575" man="1"/>
      </colBreaks>
      <pageMargins left="0" right="0" top="0" bottom="0" header="0" footer="0"/>
      <pageSetup paperSize="8" scale="70" orientation="portrait" r:id="rId3"/>
      <headerFooter alignWithMargins="0"/>
    </customSheetView>
  </customSheetViews>
  <mergeCells count="1">
    <mergeCell ref="A52:L52"/>
  </mergeCells>
  <phoneticPr fontId="0" type="noConversion"/>
  <pageMargins left="0.75" right="0.75" top="1" bottom="1" header="0.5" footer="0.5"/>
  <pageSetup paperSize="8" scale="70" orientation="portrait" r:id="rId4"/>
  <headerFooter alignWithMargins="0"/>
  <colBreaks count="1" manualBreakCount="1">
    <brk id="12" max="1048575" man="1"/>
  </colBreaks>
  <drawing r:id="rId5"/>
  <tableParts count="1">
    <tablePart r:id="rId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D091D2838DF0DC4EB5843F8066A18250" ma:contentTypeVersion="12" ma:contentTypeDescription="Utwórz nowy dokument." ma:contentTypeScope="" ma:versionID="a9a567a046376d7cb2109bcc35bf0142">
  <xsd:schema xmlns:xsd="http://www.w3.org/2001/XMLSchema" xmlns:xs="http://www.w3.org/2001/XMLSchema" xmlns:p="http://schemas.microsoft.com/office/2006/metadata/properties" xmlns:ns2="ea1f0649-767e-4101-ac42-4c88ca8afb40" xmlns:ns3="67045f44-ec46-4ccc-a0f5-6e6600517be9" targetNamespace="http://schemas.microsoft.com/office/2006/metadata/properties" ma:root="true" ma:fieldsID="6b1b6c1fbfc0062ac6d3e9d2d7e0fee0" ns2:_="" ns3:_="">
    <xsd:import namespace="ea1f0649-767e-4101-ac42-4c88ca8afb40"/>
    <xsd:import namespace="67045f44-ec46-4ccc-a0f5-6e6600517be9"/>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1f0649-767e-4101-ac42-4c88ca8afb4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Tagi obrazów" ma:readOnly="false" ma:fieldId="{5cf76f15-5ced-4ddc-b409-7134ff3c332f}" ma:taxonomyMulti="true" ma:sspId="54914f52-495d-4bb6-95e8-b9da89695b27"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7045f44-ec46-4ccc-a0f5-6e6600517be9" elementFormDefault="qualified">
    <xsd:import namespace="http://schemas.microsoft.com/office/2006/documentManagement/types"/>
    <xsd:import namespace="http://schemas.microsoft.com/office/infopath/2007/PartnerControls"/>
    <xsd:element name="SharedWithUsers" ma:index="10"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Udostępnione dla — szczegóły" ma:internalName="SharedWithDetails" ma:readOnly="true">
      <xsd:simpleType>
        <xsd:restriction base="dms:Note">
          <xsd:maxLength value="255"/>
        </xsd:restriction>
      </xsd:simpleType>
    </xsd:element>
    <xsd:element name="TaxCatchAll" ma:index="15" nillable="true" ma:displayName="Taxonomy Catch All Column" ma:hidden="true" ma:list="{da4e68eb-322a-44de-8ea4-47569f430f32}" ma:internalName="TaxCatchAll" ma:showField="CatchAllData" ma:web="67045f44-ec46-4ccc-a0f5-6e6600517be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7045f44-ec46-4ccc-a0f5-6e6600517be9" xsi:nil="true"/>
    <lcf76f155ced4ddcb4097134ff3c332f xmlns="ea1f0649-767e-4101-ac42-4c88ca8afb4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97CA769-069D-44F6-A40F-F1B9342E4B4F}">
  <ds:schemaRefs>
    <ds:schemaRef ds:uri="http://schemas.microsoft.com/sharepoint/v3/contenttype/forms"/>
  </ds:schemaRefs>
</ds:datastoreItem>
</file>

<file path=customXml/itemProps2.xml><?xml version="1.0" encoding="utf-8"?>
<ds:datastoreItem xmlns:ds="http://schemas.openxmlformats.org/officeDocument/2006/customXml" ds:itemID="{7FFE51D7-17AA-4CA8-AA70-FD072258A3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1f0649-767e-4101-ac42-4c88ca8afb40"/>
    <ds:schemaRef ds:uri="67045f44-ec46-4ccc-a0f5-6e6600517be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E830912-81B3-4D81-8818-51D36FED4CDF}">
  <ds:schemaRefs>
    <ds:schemaRef ds:uri="http://purl.org/dc/dcmitype/"/>
    <ds:schemaRef ds:uri="http://schemas.microsoft.com/office/infopath/2007/PartnerControls"/>
    <ds:schemaRef ds:uri="http://www.w3.org/XML/1998/namespace"/>
    <ds:schemaRef ds:uri="http://schemas.microsoft.com/office/2006/documentManagement/types"/>
    <ds:schemaRef ds:uri="http://purl.org/dc/elements/1.1/"/>
    <ds:schemaRef ds:uri="ea1f0649-767e-4101-ac42-4c88ca8afb40"/>
    <ds:schemaRef ds:uri="http://schemas.openxmlformats.org/package/2006/metadata/core-properties"/>
    <ds:schemaRef ds:uri="67045f44-ec46-4ccc-a0f5-6e6600517be9"/>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Zakresy nazwane</vt:lpstr>
      </vt:variant>
      <vt:variant>
        <vt:i4>6</vt:i4>
      </vt:variant>
    </vt:vector>
  </HeadingPairs>
  <TitlesOfParts>
    <vt:vector size="16" baseType="lpstr">
      <vt:lpstr>WAŻNE !</vt:lpstr>
      <vt:lpstr>Tytuł</vt:lpstr>
      <vt:lpstr>1. Założenia</vt:lpstr>
      <vt:lpstr>2. Amortyzacja i kapitał obrot.</vt:lpstr>
      <vt:lpstr>3. Przychody</vt:lpstr>
      <vt:lpstr>4. Koszty operacyjne</vt:lpstr>
      <vt:lpstr>5. Wartość rezydualna</vt:lpstr>
      <vt:lpstr>6. Rentowność</vt:lpstr>
      <vt:lpstr>7. Trwałość</vt:lpstr>
      <vt:lpstr>Analiza ekonomiczna</vt:lpstr>
      <vt:lpstr>'3. Przychody'!Obszar_wydruku</vt:lpstr>
      <vt:lpstr>'4. Koszty operacyjne'!Obszar_wydruku</vt:lpstr>
      <vt:lpstr>'6. Rentowność'!Obszar_wydruku</vt:lpstr>
      <vt:lpstr>'7. Trwałość'!Obszar_wydruku</vt:lpstr>
      <vt:lpstr>Tytuł!Obszar_wydruku</vt:lpstr>
      <vt:lpstr>'4. Koszty operacyjne'!Tytuły_wydruku</vt:lpstr>
    </vt:vector>
  </TitlesOfParts>
  <Manager/>
  <Company>Urząd Marszałkowski Województwa Śląskiego, Departament Europejskiego Funduszu Rozwoju Regionalnego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Analiza finansowa i ekonomiczna</dc:title>
  <dc:subject/>
  <dc:creator>Urząd Marszałkowski Województwa Śląskiego, Departament Europejskiego Funduszu Rozwoju Regionalnego</dc:creator>
  <cp:keywords/>
  <dc:description/>
  <cp:lastModifiedBy>Sabat Karolina</cp:lastModifiedBy>
  <cp:revision/>
  <dcterms:created xsi:type="dcterms:W3CDTF">2007-10-03T17:46:26Z</dcterms:created>
  <dcterms:modified xsi:type="dcterms:W3CDTF">2024-07-08T11:05:16Z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0x010100D091D2838DF0DC4EB5843F8066A18250</vt:lpwstr>
  </property>
  <property fmtid="{D5CDD505-2E9C-101B-9397-08002B2CF9AE}" pid="3" name="MediaServiceImageTags">
    <vt:lpwstr/>
  </property>
</Properties>
</file>