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xl/drawings/drawing7.xml" ContentType="application/vnd.openxmlformats-officedocument.drawing+xml"/>
  <Override PartName="/xl/tables/table8.xml" ContentType="application/vnd.openxmlformats-officedocument.spreadsheetml.table+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abatk\Desktop\093\zał. nr 4 do Regulaminu\"/>
    </mc:Choice>
  </mc:AlternateContent>
  <bookViews>
    <workbookView xWindow="0" yWindow="0" windowWidth="21570" windowHeight="7920" tabRatio="730" firstSheet="2" activeTab="7"/>
  </bookViews>
  <sheets>
    <sheet name="Tytuł" sheetId="1" r:id="rId1"/>
    <sheet name="1. Założenia" sheetId="2" r:id="rId2"/>
    <sheet name="2. Amortyzacja i kapitał obrot." sheetId="4" r:id="rId3"/>
    <sheet name="3. Przychody" sheetId="5" r:id="rId4"/>
    <sheet name="4. Koszty operacyjne" sheetId="6" r:id="rId5"/>
    <sheet name="5. Wartość rezydualna" sheetId="7" r:id="rId6"/>
    <sheet name="6. Rentowność" sheetId="10" r:id="rId7"/>
    <sheet name="7. Trwałość" sheetId="8" r:id="rId8"/>
    <sheet name="Analiza ekonomiczna" sheetId="12" r:id="rId9"/>
  </sheets>
  <definedNames>
    <definedName name="_xlnm.Print_Area" localSheetId="3">'3. Przychody'!$A$1:$K$15</definedName>
    <definedName name="_xlnm.Print_Area" localSheetId="4">'4. Koszty operacyjne'!$A$1:$K$30</definedName>
    <definedName name="_xlnm.Print_Area" localSheetId="6">'6. Rentowność'!$A$1:$L$15</definedName>
    <definedName name="_xlnm.Print_Area" localSheetId="7">'7. Trwałość'!$A$1:$L$49</definedName>
    <definedName name="_xlnm.Print_Area" localSheetId="0">Tytuł!$A$1:$I$27</definedName>
    <definedName name="_xlnm.Print_Titles" localSheetId="4">'4. Koszty operacyjne'!$A:$A,'4. Koszty operacyjne'!$5:$5</definedName>
    <definedName name="Z_4B5DA7B8_D2FE_4486_B62F_E16B3645B5F7_.wvu.PrintArea" localSheetId="3" hidden="1">'3. Przychody'!$A$1:$K$15</definedName>
    <definedName name="Z_4B5DA7B8_D2FE_4486_B62F_E16B3645B5F7_.wvu.PrintArea" localSheetId="4" hidden="1">'4. Koszty operacyjne'!$A$1:$K$30</definedName>
    <definedName name="Z_4B5DA7B8_D2FE_4486_B62F_E16B3645B5F7_.wvu.PrintArea" localSheetId="6" hidden="1">'6. Rentowność'!$A$1:$L$15</definedName>
    <definedName name="Z_4B5DA7B8_D2FE_4486_B62F_E16B3645B5F7_.wvu.PrintArea" localSheetId="7" hidden="1">'7. Trwałość'!$A$1:$L$49</definedName>
    <definedName name="Z_4B5DA7B8_D2FE_4486_B62F_E16B3645B5F7_.wvu.PrintArea" localSheetId="0" hidden="1">Tytuł!$A$1:$I$38</definedName>
    <definedName name="Z_4B5DA7B8_D2FE_4486_B62F_E16B3645B5F7_.wvu.PrintTitles" localSheetId="4" hidden="1">'4. Koszty operacyjne'!$A:$A,'4. Koszty operacyjne'!$5:$5</definedName>
    <definedName name="Z_4B5DA7B8_D2FE_4486_B62F_E16B3645B5F7_.wvu.Rows" localSheetId="6" hidden="1">'6. Rentowność'!$12:$12,'6. Rentowność'!#REF!</definedName>
    <definedName name="Z_4F7FA9F7_6982_4D1A_B869_13D3349DEE4E_.wvu.PrintArea" localSheetId="3" hidden="1">'3. Przychody'!$A$1:$K$15</definedName>
    <definedName name="Z_4F7FA9F7_6982_4D1A_B869_13D3349DEE4E_.wvu.PrintArea" localSheetId="4" hidden="1">'4. Koszty operacyjne'!$A$1:$K$30</definedName>
    <definedName name="Z_4F7FA9F7_6982_4D1A_B869_13D3349DEE4E_.wvu.PrintArea" localSheetId="6" hidden="1">'6. Rentowność'!$A$1:$L$15</definedName>
    <definedName name="Z_4F7FA9F7_6982_4D1A_B869_13D3349DEE4E_.wvu.PrintArea" localSheetId="7" hidden="1">'7. Trwałość'!$A$1:$L$49</definedName>
    <definedName name="Z_4F7FA9F7_6982_4D1A_B869_13D3349DEE4E_.wvu.PrintArea" localSheetId="0" hidden="1">Tytuł!$A$1:$I$38</definedName>
    <definedName name="Z_4F7FA9F7_6982_4D1A_B869_13D3349DEE4E_.wvu.PrintTitles" localSheetId="4" hidden="1">'4. Koszty operacyjne'!$A:$A,'4. Koszty operacyjne'!$5:$5</definedName>
    <definedName name="Z_4F7FA9F7_6982_4D1A_B869_13D3349DEE4E_.wvu.Rows" localSheetId="6" hidden="1">'6. Rentowność'!$12:$12,'6. Rentowność'!#REF!,'6. Rentowność'!#REF!,'6. Rentowność'!#REF!</definedName>
    <definedName name="Z_81526E2D_C179_4F61_BBE9_8364D75F4482_.wvu.PrintArea" localSheetId="3" hidden="1">'3. Przychody'!$A$1:$K$15</definedName>
    <definedName name="Z_81526E2D_C179_4F61_BBE9_8364D75F4482_.wvu.PrintArea" localSheetId="4" hidden="1">'4. Koszty operacyjne'!$A$1:$K$30</definedName>
    <definedName name="Z_81526E2D_C179_4F61_BBE9_8364D75F4482_.wvu.PrintArea" localSheetId="6" hidden="1">'6. Rentowność'!$A$1:$L$15</definedName>
    <definedName name="Z_81526E2D_C179_4F61_BBE9_8364D75F4482_.wvu.PrintArea" localSheetId="7" hidden="1">'7. Trwałość'!$A$1:$L$49</definedName>
    <definedName name="Z_81526E2D_C179_4F61_BBE9_8364D75F4482_.wvu.PrintArea" localSheetId="0" hidden="1">Tytuł!$A$1:$I$38</definedName>
    <definedName name="Z_81526E2D_C179_4F61_BBE9_8364D75F4482_.wvu.PrintTitles" localSheetId="4" hidden="1">'4. Koszty operacyjne'!$A:$A,'4. Koszty operacyjne'!$5:$5</definedName>
    <definedName name="Z_81526E2D_C179_4F61_BBE9_8364D75F4482_.wvu.Rows" localSheetId="6" hidden="1">'6. Rentowność'!$12:$12,'6. Rentowność'!#REF!</definedName>
  </definedNames>
  <calcPr calcId="191028"/>
  <customWorkbookViews>
    <customWorkbookView name="rojekp - Widok osobisty" guid="{81526E2D-C179-4F61-BBE9-8364D75F4482}" mergeInterval="0" personalView="1" maximized="1" xWindow="1" yWindow="1" windowWidth="1276" windowHeight="795"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Justyna Żukowska-Chomik - Widok osobisty" guid="{4B5DA7B8-D2FE-4486-B62F-E16B3645B5F7}" mergeInterval="0" personalView="1" maximized="1" windowWidth="1916" windowHeight="829" tabRatio="879" activeSheetId="10"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 l="1"/>
  <c r="C45" i="8" l="1"/>
  <c r="D10" i="8" l="1"/>
  <c r="D13" i="8" s="1"/>
  <c r="D16" i="8" s="1"/>
  <c r="D18" i="8" s="1"/>
  <c r="D21" i="8" s="1"/>
  <c r="E10" i="8"/>
  <c r="E13" i="8" s="1"/>
  <c r="E16" i="8" s="1"/>
  <c r="E18" i="8" s="1"/>
  <c r="E21" i="8" s="1"/>
  <c r="F10" i="8"/>
  <c r="F13" i="8" s="1"/>
  <c r="F16" i="8" s="1"/>
  <c r="F18" i="8" s="1"/>
  <c r="F21" i="8" s="1"/>
  <c r="G10" i="8"/>
  <c r="G13" i="8" s="1"/>
  <c r="G16" i="8" s="1"/>
  <c r="G18" i="8" s="1"/>
  <c r="G21" i="8" s="1"/>
  <c r="H10" i="8"/>
  <c r="H13" i="8" s="1"/>
  <c r="H16" i="8" s="1"/>
  <c r="H18" i="8" s="1"/>
  <c r="H21" i="8" s="1"/>
  <c r="I10" i="8"/>
  <c r="I13" i="8" s="1"/>
  <c r="I16" i="8" s="1"/>
  <c r="I18" i="8" s="1"/>
  <c r="I21" i="8" s="1"/>
  <c r="J10" i="8"/>
  <c r="J13" i="8" s="1"/>
  <c r="J16" i="8" s="1"/>
  <c r="J18" i="8" s="1"/>
  <c r="J21" i="8" s="1"/>
  <c r="K10" i="8"/>
  <c r="K13" i="8" s="1"/>
  <c r="K16" i="8" s="1"/>
  <c r="K18" i="8" s="1"/>
  <c r="K21" i="8" s="1"/>
  <c r="L10" i="8"/>
  <c r="L13" i="8" s="1"/>
  <c r="L16" i="8" s="1"/>
  <c r="L18" i="8" s="1"/>
  <c r="L21" i="8" s="1"/>
  <c r="D45" i="8"/>
  <c r="E45" i="8"/>
  <c r="F45" i="8"/>
  <c r="G45" i="8"/>
  <c r="H45" i="8"/>
  <c r="I45" i="8"/>
  <c r="J45" i="8"/>
  <c r="K45" i="8"/>
  <c r="L45" i="8"/>
  <c r="D41" i="8"/>
  <c r="D46" i="8" s="1"/>
  <c r="D49" i="8" s="1"/>
  <c r="E41" i="8"/>
  <c r="E46" i="8" s="1"/>
  <c r="E49" i="8" s="1"/>
  <c r="F41" i="8"/>
  <c r="F46" i="8" s="1"/>
  <c r="F49" i="8" s="1"/>
  <c r="G41" i="8"/>
  <c r="G46" i="8" s="1"/>
  <c r="G49" i="8" s="1"/>
  <c r="H41" i="8"/>
  <c r="H46" i="8" s="1"/>
  <c r="H49" i="8" s="1"/>
  <c r="I41" i="8"/>
  <c r="I46" i="8" s="1"/>
  <c r="I49" i="8" s="1"/>
  <c r="J41" i="8"/>
  <c r="J46" i="8" s="1"/>
  <c r="J49" i="8" s="1"/>
  <c r="K41" i="8"/>
  <c r="K46" i="8" s="1"/>
  <c r="K49" i="8" s="1"/>
  <c r="L41" i="8"/>
  <c r="L46" i="8" s="1"/>
  <c r="L49" i="8" s="1"/>
  <c r="C41" i="8"/>
  <c r="C46" i="8" s="1"/>
  <c r="C49" i="8" s="1"/>
  <c r="L8" i="7"/>
  <c r="B13" i="6" l="1"/>
  <c r="B9" i="5" l="1"/>
  <c r="B12" i="5"/>
  <c r="B6" i="5" l="1"/>
  <c r="L10" i="7"/>
  <c r="B8" i="6"/>
  <c r="C8" i="6"/>
  <c r="D8" i="6"/>
  <c r="E8" i="6"/>
  <c r="F8" i="6"/>
  <c r="G8" i="6"/>
  <c r="H8" i="6"/>
  <c r="I8" i="6"/>
  <c r="J8" i="6"/>
  <c r="K8" i="6"/>
  <c r="B9" i="6"/>
  <c r="C9" i="6"/>
  <c r="D9" i="6"/>
  <c r="E9" i="6"/>
  <c r="F9" i="6"/>
  <c r="G9" i="6"/>
  <c r="H9" i="6"/>
  <c r="I9" i="6"/>
  <c r="J9" i="6"/>
  <c r="K9" i="6"/>
  <c r="B10" i="6"/>
  <c r="C10" i="6"/>
  <c r="D10" i="6"/>
  <c r="E10" i="6"/>
  <c r="F10" i="6"/>
  <c r="G10" i="6"/>
  <c r="H10" i="6"/>
  <c r="I10" i="6"/>
  <c r="J10" i="6"/>
  <c r="K10" i="6"/>
  <c r="B11" i="6"/>
  <c r="C11" i="6"/>
  <c r="D11" i="6"/>
  <c r="E11" i="6"/>
  <c r="F11" i="6"/>
  <c r="G11" i="6"/>
  <c r="H11" i="6"/>
  <c r="I11" i="6"/>
  <c r="J11" i="6"/>
  <c r="K11" i="6"/>
  <c r="B12" i="6"/>
  <c r="C12" i="6"/>
  <c r="D12" i="6"/>
  <c r="E12" i="6"/>
  <c r="F12" i="6"/>
  <c r="G12" i="6"/>
  <c r="H12" i="6"/>
  <c r="I12" i="6"/>
  <c r="J12" i="6"/>
  <c r="K12" i="6"/>
  <c r="C7" i="6"/>
  <c r="D7" i="6"/>
  <c r="E7" i="6"/>
  <c r="F7" i="6"/>
  <c r="G7" i="6"/>
  <c r="H7" i="6"/>
  <c r="I7" i="6"/>
  <c r="J7" i="6"/>
  <c r="K7" i="6"/>
  <c r="B7" i="6"/>
  <c r="K20" i="6"/>
  <c r="J20" i="6"/>
  <c r="I20" i="6"/>
  <c r="H20" i="6"/>
  <c r="G20" i="6"/>
  <c r="F20" i="6"/>
  <c r="E20" i="6"/>
  <c r="D20" i="6"/>
  <c r="C20" i="6"/>
  <c r="B20" i="6"/>
  <c r="B6" i="6" s="1"/>
  <c r="C13" i="6"/>
  <c r="D13" i="6"/>
  <c r="E13" i="6"/>
  <c r="F13" i="6"/>
  <c r="G13" i="6"/>
  <c r="H13" i="6"/>
  <c r="H6" i="6" s="1"/>
  <c r="I13" i="6"/>
  <c r="J13" i="6"/>
  <c r="K13" i="6"/>
  <c r="B8" i="5"/>
  <c r="C8" i="5"/>
  <c r="D8" i="5"/>
  <c r="E8" i="5"/>
  <c r="F8" i="5"/>
  <c r="G8" i="5"/>
  <c r="H8" i="5"/>
  <c r="I8" i="5"/>
  <c r="J8" i="5"/>
  <c r="K8" i="5"/>
  <c r="C7" i="5"/>
  <c r="D7" i="5"/>
  <c r="E7" i="5"/>
  <c r="F7" i="5"/>
  <c r="G7" i="5"/>
  <c r="H7" i="5"/>
  <c r="I7" i="5"/>
  <c r="J7" i="5"/>
  <c r="K7" i="5"/>
  <c r="B7" i="5"/>
  <c r="K12" i="5"/>
  <c r="J12" i="5"/>
  <c r="I12" i="5"/>
  <c r="H12" i="5"/>
  <c r="G12" i="5"/>
  <c r="F12" i="5"/>
  <c r="E12" i="5"/>
  <c r="D12" i="5"/>
  <c r="C12" i="5"/>
  <c r="K9" i="5"/>
  <c r="J9" i="5"/>
  <c r="I9" i="5"/>
  <c r="H9" i="5"/>
  <c r="G9" i="5"/>
  <c r="F9" i="5"/>
  <c r="E9" i="5"/>
  <c r="D9" i="5"/>
  <c r="C9" i="5"/>
  <c r="C5" i="4"/>
  <c r="C7" i="4" s="1"/>
  <c r="C9" i="8" l="1"/>
  <c r="C10" i="8" s="1"/>
  <c r="C13" i="8" s="1"/>
  <c r="C16" i="8" s="1"/>
  <c r="C18" i="8" s="1"/>
  <c r="C21" i="8" s="1"/>
  <c r="C8" i="10"/>
  <c r="C7" i="10" s="1"/>
  <c r="B7" i="7"/>
  <c r="H7" i="7"/>
  <c r="I8" i="10"/>
  <c r="I7" i="10" s="1"/>
  <c r="G6" i="6"/>
  <c r="F6" i="6"/>
  <c r="I6" i="6"/>
  <c r="C6" i="6"/>
  <c r="B6" i="7"/>
  <c r="C5" i="10"/>
  <c r="C4" i="10" s="1"/>
  <c r="B8" i="7"/>
  <c r="J6" i="6"/>
  <c r="K6" i="6"/>
  <c r="D6" i="6"/>
  <c r="E6" i="6"/>
  <c r="C6" i="5"/>
  <c r="D6" i="5"/>
  <c r="E6" i="5"/>
  <c r="F6" i="5"/>
  <c r="G6" i="5"/>
  <c r="H6" i="5"/>
  <c r="I6" i="5"/>
  <c r="J6" i="5"/>
  <c r="K6" i="5"/>
  <c r="D5" i="4"/>
  <c r="D7" i="4" s="1"/>
  <c r="E5" i="4" s="1"/>
  <c r="E7" i="4" s="1"/>
  <c r="F5" i="4" s="1"/>
  <c r="F7" i="4" s="1"/>
  <c r="G5" i="4" s="1"/>
  <c r="G7" i="4" s="1"/>
  <c r="H5" i="4" s="1"/>
  <c r="H7" i="4" s="1"/>
  <c r="I5" i="4" s="1"/>
  <c r="I7" i="4" s="1"/>
  <c r="J5" i="4" s="1"/>
  <c r="J7" i="4" s="1"/>
  <c r="K5" i="4" s="1"/>
  <c r="K7" i="4" s="1"/>
  <c r="M8" i="7"/>
  <c r="N8" i="7"/>
  <c r="O8" i="7"/>
  <c r="P8" i="7"/>
  <c r="M10" i="7"/>
  <c r="N10" i="7"/>
  <c r="N11" i="7" s="1"/>
  <c r="O10" i="7"/>
  <c r="O11" i="7" s="1"/>
  <c r="P10" i="7"/>
  <c r="P11" i="7" s="1"/>
  <c r="D22" i="8"/>
  <c r="E22" i="8"/>
  <c r="F22" i="8"/>
  <c r="G22" i="8"/>
  <c r="H22" i="8"/>
  <c r="I22" i="8"/>
  <c r="J22" i="8"/>
  <c r="K22" i="8"/>
  <c r="L22" i="8"/>
  <c r="K12" i="7"/>
  <c r="L11" i="7"/>
  <c r="I7" i="7" l="1"/>
  <c r="J8" i="10"/>
  <c r="J7" i="10" s="1"/>
  <c r="H8" i="10"/>
  <c r="H7" i="10" s="1"/>
  <c r="G7" i="7"/>
  <c r="D7" i="7"/>
  <c r="E8" i="10"/>
  <c r="E7" i="10" s="1"/>
  <c r="K7" i="7"/>
  <c r="L8" i="10"/>
  <c r="L7" i="10" s="1"/>
  <c r="K8" i="10"/>
  <c r="J7" i="7"/>
  <c r="G8" i="10"/>
  <c r="G7" i="10" s="1"/>
  <c r="F7" i="7"/>
  <c r="F8" i="10"/>
  <c r="F7" i="10" s="1"/>
  <c r="E7" i="7"/>
  <c r="D8" i="10"/>
  <c r="D7" i="10" s="1"/>
  <c r="C7" i="7"/>
  <c r="E6" i="7"/>
  <c r="F5" i="10"/>
  <c r="F4" i="10" s="1"/>
  <c r="D6" i="7"/>
  <c r="E5" i="10"/>
  <c r="E4" i="10" s="1"/>
  <c r="K5" i="10"/>
  <c r="K4" i="10" s="1"/>
  <c r="J6" i="7"/>
  <c r="C6" i="7"/>
  <c r="D5" i="10"/>
  <c r="D4" i="10" s="1"/>
  <c r="M11" i="7"/>
  <c r="K11" i="7" s="1"/>
  <c r="J5" i="10"/>
  <c r="I6" i="7"/>
  <c r="I8" i="7" s="1"/>
  <c r="I5" i="10"/>
  <c r="H6" i="7"/>
  <c r="C10" i="10"/>
  <c r="L5" i="10"/>
  <c r="L4" i="10" s="1"/>
  <c r="K6" i="7"/>
  <c r="H5" i="10"/>
  <c r="H4" i="10" s="1"/>
  <c r="G6" i="7"/>
  <c r="G5" i="10"/>
  <c r="F6" i="7"/>
  <c r="F8" i="7" s="1"/>
  <c r="H8" i="7"/>
  <c r="K8" i="7"/>
  <c r="K7" i="10"/>
  <c r="J8" i="7"/>
  <c r="G4" i="10" l="1"/>
  <c r="G10" i="10" s="1"/>
  <c r="I4" i="10"/>
  <c r="I10" i="10" s="1"/>
  <c r="J4" i="10"/>
  <c r="J10" i="10" s="1"/>
  <c r="E8" i="7"/>
  <c r="F10" i="10"/>
  <c r="L10" i="10"/>
  <c r="D8" i="7"/>
  <c r="C8" i="7"/>
  <c r="G8" i="7"/>
  <c r="H10" i="10"/>
  <c r="D10" i="10"/>
  <c r="E10" i="10"/>
  <c r="K10" i="10"/>
</calcChain>
</file>

<file path=xl/sharedStrings.xml><?xml version="1.0" encoding="utf-8"?>
<sst xmlns="http://schemas.openxmlformats.org/spreadsheetml/2006/main" count="291" uniqueCount="182">
  <si>
    <t>Analiza finansowa i ekonomiczna</t>
  </si>
  <si>
    <t>Załącznik przedstawia tabele do przeprowadzenia niezbędnych analiz:
- finansowej, 
- ekonomiczniej,
i musi zostać dostosowany do projektu
(ewentualnie rozszerzony)</t>
  </si>
  <si>
    <t>Wyszczególnienie</t>
  </si>
  <si>
    <t>Jednostka/wartość/zmienna</t>
  </si>
  <si>
    <t>Stopa dyskontowa dla analizy finansowej</t>
  </si>
  <si>
    <t>Stopa dyskontowa dla analizy ekonomicznej</t>
  </si>
  <si>
    <t>Wartości w cenach stałych/zmiennych</t>
  </si>
  <si>
    <t>Analiza skonsolidowana</t>
  </si>
  <si>
    <t>Zmiany w kapitale obrotowym netto</t>
  </si>
  <si>
    <t>Metoda analizy:</t>
  </si>
  <si>
    <t>a) Czy możliwe jest oddzielenie strumienia przychodów projektu od ogólnego strumienia przychodów beneficjenta?</t>
  </si>
  <si>
    <t>b) Czy możliwe jest oddzielenie strumienia kosztów operacyjnych i nakładów inwestycyjnych na realizację projektu od ogólnego strumienia kosztów operacyjnych i nakładów inwestycyjnych beneficjenta?</t>
  </si>
  <si>
    <t>Kwalifikowalność VAT</t>
  </si>
  <si>
    <t>Amortyzacja dla poszczególnych składników majątku
(obowiązek zgodności z polityką rachunkowości)</t>
  </si>
  <si>
    <t>stopa amortyzacji</t>
  </si>
  <si>
    <t>podstawa liczenia amortyzacji (zgodnie z WND)</t>
  </si>
  <si>
    <t>1….</t>
  </si>
  <si>
    <t>2….</t>
  </si>
  <si>
    <t>3…</t>
  </si>
  <si>
    <t>…</t>
  </si>
  <si>
    <t>Liczba lat okresu odniesienia</t>
  </si>
  <si>
    <t>Rok bazowy</t>
  </si>
  <si>
    <t>Uzasadnienie dla przyjętego roku bazowego:</t>
  </si>
  <si>
    <t>Nakłady odtworzeniowe</t>
  </si>
  <si>
    <r>
      <t>Uzasadnienie (w przypadku ponoszenia nakładów o</t>
    </r>
    <r>
      <rPr>
        <sz val="10"/>
        <rFont val="Arial CE"/>
        <charset val="238"/>
      </rPr>
      <t>dtworzeniowych):</t>
    </r>
  </si>
  <si>
    <t>Metoda liczenia wartości rezydualnej:</t>
  </si>
  <si>
    <t>Uzasadnienie (w przypadku innej metody liczenia wartości rezydualnej niz zaproponowana przez IZ FE SL 2021-2027):</t>
  </si>
  <si>
    <t>Źródło danych dla wskazanych w WND wielkości nakładów inwestycyjnych:</t>
  </si>
  <si>
    <t>Pozostałe istotne założenia dla przeprowadzonych analiz (np. uzasadnienie przyjęcia wysokości nakładów na realizację, odbiegających od rynkowych; czy podane kwoty są wartościami netto, czy brutto; informacje czy projekt generuje dochód, czy wskaźniki rentowności uzasadniają wsparcie projektu środkami unijnymi):</t>
  </si>
  <si>
    <r>
      <t>Założenia do wyliczeń</t>
    </r>
    <r>
      <rPr>
        <sz val="10"/>
        <rFont val="Arial CE"/>
        <charset val="238"/>
      </rPr>
      <t xml:space="preserve">
(przykładowe) </t>
    </r>
  </si>
  <si>
    <t xml:space="preserve">Jednostka </t>
  </si>
  <si>
    <t>Wartość</t>
  </si>
  <si>
    <t>Rok 1 
(bazowy)</t>
  </si>
  <si>
    <t>Rok 2</t>
  </si>
  <si>
    <t>Rok 3</t>
  </si>
  <si>
    <t xml:space="preserve">Rok 4 </t>
  </si>
  <si>
    <t xml:space="preserve">Rok 5 </t>
  </si>
  <si>
    <t xml:space="preserve">Rok 6 </t>
  </si>
  <si>
    <t xml:space="preserve">Rok 7 </t>
  </si>
  <si>
    <t xml:space="preserve">Rok 8 </t>
  </si>
  <si>
    <t xml:space="preserve">Rok 9 </t>
  </si>
  <si>
    <t>Rok 10 […]</t>
  </si>
  <si>
    <t xml:space="preserve">Liczba lat analizy </t>
  </si>
  <si>
    <t>Cena jednostkowa - produkt 1</t>
  </si>
  <si>
    <t>Ilość sprzedanych jednostek - produkt 1</t>
  </si>
  <si>
    <t>Cena jednostkowa - produkt 2</t>
  </si>
  <si>
    <t>Ilość sprzedanych jednostek - produkt 2</t>
  </si>
  <si>
    <t>Zużycie energii</t>
  </si>
  <si>
    <t>Koszt jednostki energii</t>
  </si>
  <si>
    <t xml:space="preserve">Liczba osób zatrudnionych </t>
  </si>
  <si>
    <t xml:space="preserve">Średnie wynagrodzenie </t>
  </si>
  <si>
    <t>Wartość majątku na początek danego roku</t>
  </si>
  <si>
    <t>Amortyzacja/ Wysokość odpisów umorzeniowych</t>
  </si>
  <si>
    <t>Wartość majątku na koniec danego roku</t>
  </si>
  <si>
    <t xml:space="preserve">KAPITAŁ OBROTOWY NETTO - </t>
  </si>
  <si>
    <t>Rok 1</t>
  </si>
  <si>
    <t>Gotówka</t>
  </si>
  <si>
    <t>Należności bieżące</t>
  </si>
  <si>
    <t>Zapasy</t>
  </si>
  <si>
    <t>Zobowiązania bieżące</t>
  </si>
  <si>
    <t>Kapitał Obrotowy netto</t>
  </si>
  <si>
    <t xml:space="preserve"> </t>
  </si>
  <si>
    <t>Zmiana w kapitale obrotowym</t>
  </si>
  <si>
    <t>Jeśli Twoja inwestycja obejmuje majątek amortyzowany różną stopą amortyzacji, skopiuj tabelę dotyczącą kalkulacji amortyzacji tyle razy ile potrzeba. Informacje w tej tabeli musza być spójne z wielkościami wskazanymi w założeniach.</t>
  </si>
  <si>
    <t>Uzasadnienie dla rodzaju i wielkości wskazanych przychodów:</t>
  </si>
  <si>
    <t>Rodzaje przychodów</t>
  </si>
  <si>
    <t>Rok 8</t>
  </si>
  <si>
    <t>I. Przychody ogółem - wnioskowany projekt (III-II)</t>
  </si>
  <si>
    <t>Wartość przychodu 1</t>
  </si>
  <si>
    <t>Wartość przychodu 2</t>
  </si>
  <si>
    <t>II. Przychody ogółem - wariant bezinwestycyjny</t>
  </si>
  <si>
    <t>III. Przychody ogółem - wariant inwestycyjny</t>
  </si>
  <si>
    <r>
      <t xml:space="preserve">1. Jeśli analizę przeprowadzasz </t>
    </r>
    <r>
      <rPr>
        <b/>
        <sz val="10"/>
        <rFont val="Arial CE"/>
        <charset val="238"/>
      </rPr>
      <t xml:space="preserve">metodą złożoną, wypełnij niebieskie pola. </t>
    </r>
    <r>
      <rPr>
        <sz val="10"/>
        <rFont val="Arial CE"/>
        <family val="2"/>
        <charset val="238"/>
      </rPr>
      <t>Pozostałe wiersze mają wprowadzone formuły - dane wyliczą się same. 
2. Jeśli analizę przeprowadzasz metodą standardową, usuń formuły z białego pola w części I . Przychody ogółem - wnioskowany projekt (III-II) i wypełnij tylko tę część. Pamiętaj, aby zmienić formułę w sumowaniu wszystkich przychodów w części wnioskokwany projekt. Wariant inwestycyjny i bezinwestycyjny możesz usunąć, albo wpisz w niebieskie pola "nie dotyczy" możesz usunąć, albo wpisz w niebieskie pola "nie dotyczy". Tabele przygotowaliśmy dla metody złożonej analizy. Dlatego musisz ją dostosować do metody standardowej.</t>
    </r>
  </si>
  <si>
    <t>Uzasadnienie dla rodzajów i wielkości wskazanych kosztów:</t>
  </si>
  <si>
    <t>Rodzaje kosztów</t>
  </si>
  <si>
    <t>I. Wnioskowany projekt (III-II) (razem)</t>
  </si>
  <si>
    <t>1. Zużycie materiałów i energii</t>
  </si>
  <si>
    <t>2. Usługi obce</t>
  </si>
  <si>
    <t>3. Podatki i opłaty</t>
  </si>
  <si>
    <t>4. Wynagrodzenia</t>
  </si>
  <si>
    <t>5. Świadczenia na rzecz pracowników</t>
  </si>
  <si>
    <t>6. Pozostałe</t>
  </si>
  <si>
    <t xml:space="preserve">II. Wariant bezinwestycyjny (razem) </t>
  </si>
  <si>
    <t>III. Wariant inwestycyjny (razem)</t>
  </si>
  <si>
    <r>
      <t xml:space="preserve">1. Jeśli analizę przeprowadzasz </t>
    </r>
    <r>
      <rPr>
        <b/>
        <sz val="10"/>
        <rFont val="Arial CE"/>
        <charset val="238"/>
      </rPr>
      <t xml:space="preserve">metodą złożoną, wypełnij niebieskie pola. </t>
    </r>
    <r>
      <rPr>
        <sz val="10"/>
        <rFont val="Arial CE"/>
        <family val="2"/>
        <charset val="238"/>
      </rPr>
      <t>Pozostałe wiersze mają wprowadzone formuły - dane wyliczą się same. 
2. Jeśli analizę przeprowadzasz metodą standardową, usuń formuły z białego pola w części I. Wnioskowany projekt (III-II) (razem) i wypełnij tylko tę część. Pamiętaj, aby zmienić formułę w sumowaniu wszystkich kosztów w części wnioskowany projekt. Wariant inwestycyjny i bezinwestycyjny możesz usunąć, albo wpisz w niebieskie pola "nie dotyczy". Tabele przygotowaliśmy dla metody złożonej analizy. Dlatego musisz ją dostosować do metody standardowej.</t>
    </r>
  </si>
  <si>
    <t>Okres odniesienia analizy finansowej</t>
  </si>
  <si>
    <t>Pozostały okres ekonomicznego życia aktywów trwałych projektu</t>
  </si>
  <si>
    <t>Rok …</t>
  </si>
  <si>
    <t>Rok …2</t>
  </si>
  <si>
    <t>Rok …3</t>
  </si>
  <si>
    <t>Rok …4</t>
  </si>
  <si>
    <t>Rok …5</t>
  </si>
  <si>
    <t>Przychody operacyjne</t>
  </si>
  <si>
    <t>Koszty operacyjne (wraz z nakładami odtworzeniowymi)</t>
  </si>
  <si>
    <t>Przepływy pieniężne netto</t>
  </si>
  <si>
    <t>Współczynnik dyskontowy - rok</t>
  </si>
  <si>
    <t>Współczynnik dyskontowy</t>
  </si>
  <si>
    <t>Metoda a) Wartość rezydualna</t>
  </si>
  <si>
    <t>Metoda b) Wartość rezydualna</t>
  </si>
  <si>
    <r>
      <t xml:space="preserve">1. W części tabeli dot. </t>
    </r>
    <r>
      <rPr>
        <b/>
        <sz val="10"/>
        <rFont val="Arial CE"/>
        <charset val="238"/>
      </rPr>
      <t xml:space="preserve">okresu odniesienia analizy finansowej </t>
    </r>
    <r>
      <rPr>
        <sz val="10"/>
        <rFont val="Arial CE"/>
        <charset val="238"/>
      </rPr>
      <t xml:space="preserve">uwzględnij przychody operacyjne (Tabela 3. Przychody) oraz koszty operacyjne (Tabela 4. Koszty operacyjne) dla wariantu </t>
    </r>
    <r>
      <rPr>
        <b/>
        <sz val="10"/>
        <rFont val="Arial CE"/>
        <charset val="238"/>
      </rPr>
      <t>wnioskowany projekt.</t>
    </r>
    <r>
      <rPr>
        <sz val="10"/>
        <rFont val="Arial CE"/>
        <charset val="238"/>
      </rPr>
      <t xml:space="preserve"> Przepływy pieniężne netto stanowią różnicę pomiędzy przychodami operacyjnymi a kosztami operacyjnymi.  Wprowadziliśmy już formuły, które ułatwią Ci identyfikację, z których miejsc należy brać dane.</t>
    </r>
    <r>
      <rPr>
        <b/>
        <sz val="10"/>
        <rFont val="Arial CE"/>
        <charset val="238"/>
      </rPr>
      <t xml:space="preserve">
</t>
    </r>
    <r>
      <rPr>
        <sz val="10"/>
        <rFont val="Arial CE"/>
        <charset val="238"/>
      </rPr>
      <t xml:space="preserve">2. W części tabeli dot. </t>
    </r>
    <r>
      <rPr>
        <b/>
        <sz val="10"/>
        <rFont val="Arial CE"/>
        <charset val="238"/>
      </rPr>
      <t>pozostałego okresu ekonomicznego życia aktywów trwałych projektu</t>
    </r>
    <r>
      <rPr>
        <sz val="10"/>
        <rFont val="Arial CE"/>
        <charset val="238"/>
      </rPr>
      <t xml:space="preserve"> wskaż przychody operacyjne oraz koszty operacyjne oszacowane na podstawie ostatniego roku odniesienia analizy - niebieskie pola. Wartości te należy wskazać przez tyle lat, ile pozostaje (po odjęciu okresu odniesienia) do całkowitego zamortyzowania się aktywów objętych projektem. Dla sprawdzenia okresu ekonomicznego życia projektu wykraczającego poza okres odniesienia, możesz posłużyć się Tabelą 2. Amortyzacja i kapitał obrot., sprawdzając do jakiego roku (poza okres odniesienia) majątek zamortyzuje się całkowicie. Przepływy pieniężne netto stanowią różnicę pomiędzy przychodami operacyjnymi a kosztami operacyjnymi.
3. W zielonych komórkach, w wierszach dotyczących wartości rezydualnej (w ostatnim roku okresu odniesienia) przedstaw wartość zdyskontowanych przepływów pieniężnych netto z części tabeli dot. pozostałego okresu ekonomicznego życia aktywów trwałych projektu. Zastosuj jedną z podanych metod:
</t>
    </r>
    <r>
      <rPr>
        <b/>
        <u/>
        <sz val="10"/>
        <rFont val="Arial CE"/>
        <charset val="238"/>
      </rPr>
      <t>a)</t>
    </r>
    <r>
      <rPr>
        <sz val="10"/>
        <rFont val="Arial CE"/>
        <charset val="238"/>
      </rPr>
      <t xml:space="preserve"> dyskontowanie przepływy pieniężnych netto z poszczególnych lat (pozostałego okres ekonomicznego życia aktywów trwałych projektu) według współczynnika dyskontowego sprowadzającego wartość do wartości z ostatniego roku okresu odniesienia. W praktyce oznacza to przemnożenie konkretnej wartości przepływu pieniężnego netto z danego roku (z pozostałego okresu ekonomicznego życia aktywów trwałych projektu) poprzez współczynnik dyskontowy uwzględniający pierwszy rok pozostałego okresu ekonomicznego życia aktywów trwałych projektu jako "1", a następnie w oznaczonej na zielono pozycji wartość rezydualna, zsumowanie przemnożonych wartości. Wzór na współczynnik dyskontowy opisany jest w Załączniku nr 1 do Wytyczne dotyczące zagadnień związanych z przygotowaniem projektów inwestycyjnych, w tym hybrydowych na lata 2021-2027.
</t>
    </r>
    <r>
      <rPr>
        <b/>
        <u/>
        <sz val="10"/>
        <rFont val="Arial CE"/>
        <charset val="238"/>
      </rPr>
      <t xml:space="preserve">b) </t>
    </r>
    <r>
      <rPr>
        <sz val="10"/>
        <rFont val="Arial CE"/>
        <charset val="238"/>
      </rPr>
      <t xml:space="preserve">dyskontowanie przepływy pieniężnych z poszczególnych lat poprzez zastosowanie formuły finansowej MS Excel – NPV. W tym przypadku do wyliczenia należy uwzględnić stopę dyskontową stosowaną w analizie oraz lata obejmujące pozostały okres ekonomicznego życia aktywów trwałych projektu. Pierwszy rok objęty formułą to pierwszy rok pozostałego okresu ekonomicznego życia aktywów trwałych projektu.
Tabela powyżej prezentuje obydwie metody. Wynik obliczenia wartości rezydualnej każdą z tych metod musi być taki sam.
Tak otrzymana wartość rezydualna w ostatnim roku okresu odniesienia, w przypadku uwzględniania jej przy badaniu rentowności, musi zostać zdyskontowana analogicznie do innych pozycji we właściwych tabelach. 
</t>
    </r>
  </si>
  <si>
    <t>Wskaźniki rentowności  (bez uwzględnienia dotacji)</t>
  </si>
  <si>
    <t>Wartość zdyskontowana</t>
  </si>
  <si>
    <t>Wpływy ogółem</t>
  </si>
  <si>
    <t xml:space="preserve">Przychody ze sprzedaży </t>
  </si>
  <si>
    <t>Wartość rezydualna</t>
  </si>
  <si>
    <t>Wypływy ogółem</t>
  </si>
  <si>
    <t>Pieniężne koszty operacyjne (wraz z nakładami odtworzeniowymi)</t>
  </si>
  <si>
    <t>Nakłady inwestycyjne ogółem</t>
  </si>
  <si>
    <t>stopa dyskontowa</t>
  </si>
  <si>
    <t>Finansowa wewnętrzna stopa zwrotu z inwestycji (FRR/C)</t>
  </si>
  <si>
    <t>Finansowa zaktualizowana wartość netto inwestycji (FNPV/C)</t>
  </si>
  <si>
    <r>
      <rPr>
        <b/>
        <sz val="10"/>
        <rFont val="Arial CE"/>
        <charset val="238"/>
      </rPr>
      <t xml:space="preserve">Wypełnij niebieskie pola. </t>
    </r>
    <r>
      <rPr>
        <sz val="10"/>
        <rFont val="Arial CE"/>
        <family val="2"/>
        <charset val="238"/>
      </rPr>
      <t xml:space="preserve">Pozostałe wiersze mają wprowadzone formuły - dane wyliczą się same. </t>
    </r>
  </si>
  <si>
    <t>Lp.</t>
  </si>
  <si>
    <t>Rachunek zysków i strat</t>
  </si>
  <si>
    <t>A</t>
  </si>
  <si>
    <t>Przychody netto ze sprzedaży i zrównane z nimi</t>
  </si>
  <si>
    <t>B</t>
  </si>
  <si>
    <t>Koszty działalności</t>
  </si>
  <si>
    <t>C</t>
  </si>
  <si>
    <t>Zysk na sprzedaży (A-B)</t>
  </si>
  <si>
    <t>D</t>
  </si>
  <si>
    <t>Pozostałe przychody operacyjne</t>
  </si>
  <si>
    <t>E</t>
  </si>
  <si>
    <t>Pozostałe koszty operacyjne</t>
  </si>
  <si>
    <t>F</t>
  </si>
  <si>
    <t>Zysk na działalności operacyjnej 
(C+D-E)</t>
  </si>
  <si>
    <t>G</t>
  </si>
  <si>
    <t>Przychody finansowe</t>
  </si>
  <si>
    <t>H</t>
  </si>
  <si>
    <t>Koszty finansowe</t>
  </si>
  <si>
    <t>I</t>
  </si>
  <si>
    <t>Zysk z działalności gospodarczej (F+G-H)</t>
  </si>
  <si>
    <t>J</t>
  </si>
  <si>
    <t>Wynik zdarzeń nadzwyczajnych</t>
  </si>
  <si>
    <t>K</t>
  </si>
  <si>
    <t>Zysk brutto (I+J)</t>
  </si>
  <si>
    <t>L</t>
  </si>
  <si>
    <t>Podatek dochodowy</t>
  </si>
  <si>
    <t>M</t>
  </si>
  <si>
    <t>Pozostałe obowiązkowe zmniejszenia zysku</t>
  </si>
  <si>
    <t>N</t>
  </si>
  <si>
    <t>Zysk netto (K-L-M)</t>
  </si>
  <si>
    <t>Rachunek przepływów pieniężnych</t>
  </si>
  <si>
    <t>Przepływy środków pieniężnych z działalności operacyjnej</t>
  </si>
  <si>
    <t>Wynik finansowy netto (zysk, strata)</t>
  </si>
  <si>
    <t>II</t>
  </si>
  <si>
    <t>Korekty o pozycje</t>
  </si>
  <si>
    <t>1.</t>
  </si>
  <si>
    <t>Amortyzacja</t>
  </si>
  <si>
    <t>2.</t>
  </si>
  <si>
    <t>Zyski/straty z różnic kursowych</t>
  </si>
  <si>
    <t>3.</t>
  </si>
  <si>
    <t>Odsetki i udziały w zyskach (dywidendy)</t>
  </si>
  <si>
    <t>4.</t>
  </si>
  <si>
    <t>Zysk strata z działalności inwestycyjnej</t>
  </si>
  <si>
    <t>5.</t>
  </si>
  <si>
    <t>Zmiana stanu rezerw</t>
  </si>
  <si>
    <t>6.</t>
  </si>
  <si>
    <t>Zmiana stanu zapasów</t>
  </si>
  <si>
    <t>7.</t>
  </si>
  <si>
    <t>Zmiana stanu należności</t>
  </si>
  <si>
    <t>8.</t>
  </si>
  <si>
    <t>Zmiana stanu zobowiązań krótkoterminowych (bez pożyczek)</t>
  </si>
  <si>
    <t>9.</t>
  </si>
  <si>
    <t>Zmiana stanu rozliczeń międzyokresowych</t>
  </si>
  <si>
    <t>10.</t>
  </si>
  <si>
    <t>Inne korekty</t>
  </si>
  <si>
    <t>III.</t>
  </si>
  <si>
    <t>Środki pieniężne netto z działalności operacyjnej</t>
  </si>
  <si>
    <t>Przepływy pieniężne środków z działalności inwestycyjnej</t>
  </si>
  <si>
    <t>Wpływy</t>
  </si>
  <si>
    <t>Wydatki</t>
  </si>
  <si>
    <t>III</t>
  </si>
  <si>
    <t>Przepływy pieniężne netto z działalności inwestycyjnej (I-II)</t>
  </si>
  <si>
    <t>Przepływy środków pieniężnych z działalności finansowej</t>
  </si>
  <si>
    <t>Przepływy pieniężne netto z działalności finansowej (I-II)</t>
  </si>
  <si>
    <t>Przepływy pieniężne netto razem (A.III+B.III+C.III)</t>
  </si>
  <si>
    <t>Bilansowa zmiana środków pieniężnych</t>
  </si>
  <si>
    <t>Środki pieniężne na początek okresu</t>
  </si>
  <si>
    <t>Środki pieniężne na koniec okresu (F+D)</t>
  </si>
  <si>
    <t xml:space="preserve">W tym miejscu przygotuj analizę ekonomiczną dla projektu. Szczegóły jak sporządzić analizę ekonomiczną, znajdziesz w Wytycznych dotyczących zagadnień związanych z przygotowaniem projektów inwestycyjnych, w tym hybrydowych na lata 2021-2027 - część dotycząca analizy ekonomicznej oraz w Załączniku nr 1 do Wytycznych.
1. Przeprowadz pełną analizę ekonomiczną, jeśli spełniasz łącznie poniższe warunki: 
     -  całkowity koszt kwalifikowalny Twojego projektu, w momencie złożenia wniosku o dofinansowanie wynosi co najmniej 50 mln zł lub Twój projekt ma strategiczne znaczenie tj. projekt znajduje się na liście przedsięwzięć priorytetowych w Kontrakcie Programowym dla Województwa Śląskiego (niezależnie od wielkości całkowitych kosztów kwalifikowanych) oraz 
     - korzyści z projektu możesz zaprezentować w wartościach pieniężnych.  
Uzupełnij arkusz o niezbędne tabele. 
2. W innym wypadku  czynniki społeczno-gospodarcze okreś ilościowo i jakościowo, biorąc pod uwagę wszystkie istotne społeczne, ekonomiczne i środowiskowe skutki realizacji projektu. 
</t>
  </si>
  <si>
    <t>Wnioski z analizy ekonomicznej: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</si>
</sst>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zł&quot;;[Red]\-#,##0.00\ &quot;zł&quot;"/>
    <numFmt numFmtId="44" formatCode="_-* #,##0.00\ &quot;zł&quot;_-;\-* #,##0.00\ &quot;zł&quot;_-;_-* &quot;-&quot;??\ &quot;zł&quot;_-;_-@_-"/>
    <numFmt numFmtId="164" formatCode="_-* #,##0.00\ _z_ł_-;\-* #,##0.00\ _z_ł_-;_-* &quot;-&quot;??\ _z_ł_-;_-@_-"/>
    <numFmt numFmtId="165" formatCode="0.0%"/>
    <numFmt numFmtId="166" formatCode="_-* #,##0\ _z_ł_-;\-* #,##0\ _z_ł_-;_-* &quot;-&quot;??\ _z_ł_-;_-@_-"/>
    <numFmt numFmtId="167" formatCode="_-* #,##0.00\ [$€-1]_-;\-* #,##0.00\ [$€-1]_-;_-* &quot;-&quot;??\ [$€-1]_-"/>
    <numFmt numFmtId="168" formatCode="0.0000"/>
  </numFmts>
  <fonts count="32" x14ac:knownFonts="1">
    <font>
      <sz val="10"/>
      <name val="Arial CE"/>
      <charset val="238"/>
    </font>
    <font>
      <sz val="10"/>
      <name val="Arial CE"/>
      <charset val="238"/>
    </font>
    <font>
      <sz val="8"/>
      <name val="Arial CE"/>
      <charset val="238"/>
    </font>
    <font>
      <b/>
      <sz val="10"/>
      <name val="Arial CE"/>
      <charset val="238"/>
    </font>
    <font>
      <sz val="10"/>
      <name val="Arial"/>
      <family val="2"/>
    </font>
    <font>
      <b/>
      <sz val="10"/>
      <name val="Arial CE"/>
      <family val="2"/>
      <charset val="238"/>
    </font>
    <font>
      <sz val="10"/>
      <name val="Arial CE"/>
      <family val="2"/>
      <charset val="238"/>
    </font>
    <font>
      <i/>
      <sz val="10"/>
      <name val="Arial CE"/>
      <family val="2"/>
      <charset val="238"/>
    </font>
    <font>
      <i/>
      <sz val="10"/>
      <name val="Arial CE"/>
      <charset val="238"/>
    </font>
    <font>
      <b/>
      <i/>
      <sz val="8"/>
      <name val="Arial CE"/>
      <charset val="238"/>
    </font>
    <font>
      <b/>
      <sz val="8"/>
      <name val="Arial CE"/>
      <charset val="238"/>
    </font>
    <font>
      <b/>
      <u/>
      <sz val="10"/>
      <name val="Arial CE"/>
      <family val="2"/>
      <charset val="238"/>
    </font>
    <font>
      <b/>
      <sz val="10"/>
      <name val="Arial"/>
      <family val="2"/>
    </font>
    <font>
      <b/>
      <u/>
      <sz val="10"/>
      <name val="Arial"/>
      <family val="2"/>
    </font>
    <font>
      <i/>
      <sz val="10"/>
      <name val="Arial"/>
      <family val="2"/>
    </font>
    <font>
      <sz val="10"/>
      <color indexed="9"/>
      <name val="Arial CE"/>
      <family val="2"/>
      <charset val="238"/>
    </font>
    <font>
      <sz val="10"/>
      <name val="Arial CE"/>
      <charset val="238"/>
    </font>
    <font>
      <b/>
      <sz val="9"/>
      <name val="Arial CE"/>
      <charset val="238"/>
    </font>
    <font>
      <b/>
      <u/>
      <sz val="10"/>
      <name val="Arial CE"/>
      <charset val="238"/>
    </font>
    <font>
      <sz val="10"/>
      <name val="Arial CE"/>
    </font>
    <font>
      <sz val="10"/>
      <color rgb="FFFF0000"/>
      <name val="Arial"/>
      <family val="2"/>
    </font>
    <font>
      <sz val="10"/>
      <color rgb="FF00B050"/>
      <name val="Arial"/>
      <family val="2"/>
    </font>
    <font>
      <sz val="10"/>
      <color rgb="FFFF0000"/>
      <name val="Arial CE"/>
      <charset val="238"/>
    </font>
    <font>
      <sz val="10"/>
      <color rgb="FF00B050"/>
      <name val="Arial CE"/>
      <charset val="238"/>
    </font>
    <font>
      <b/>
      <sz val="8"/>
      <color rgb="FF00B050"/>
      <name val="Arial CE"/>
      <charset val="238"/>
    </font>
    <font>
      <sz val="8"/>
      <color rgb="FF00B050"/>
      <name val="Arial CE"/>
      <charset val="238"/>
    </font>
    <font>
      <sz val="10"/>
      <color rgb="FF00B050"/>
      <name val="Arial CE"/>
      <family val="2"/>
      <charset val="238"/>
    </font>
    <font>
      <sz val="10"/>
      <color rgb="FFFF0000"/>
      <name val="Arial CE"/>
      <family val="2"/>
      <charset val="238"/>
    </font>
    <font>
      <sz val="36"/>
      <name val="Arial"/>
      <family val="2"/>
      <charset val="238"/>
    </font>
    <font>
      <sz val="10"/>
      <name val="Arial"/>
      <family val="2"/>
      <charset val="238"/>
    </font>
    <font>
      <sz val="14"/>
      <name val="Arial"/>
      <family val="2"/>
      <charset val="238"/>
    </font>
    <font>
      <sz val="26"/>
      <name val="Arial"/>
      <family val="2"/>
      <charset val="238"/>
    </font>
  </fonts>
  <fills count="8">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s>
  <cellStyleXfs count="7">
    <xf numFmtId="0" fontId="0" fillId="0" borderId="0"/>
    <xf numFmtId="164" fontId="1" fillId="0" borderId="0" applyFont="0" applyFill="0" applyBorder="0" applyAlignment="0" applyProtection="0"/>
    <xf numFmtId="167"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44" fontId="16" fillId="0" borderId="0" applyFont="0" applyFill="0" applyBorder="0" applyAlignment="0" applyProtection="0"/>
    <xf numFmtId="44" fontId="1" fillId="0" borderId="0" applyFont="0" applyFill="0" applyBorder="0" applyAlignment="0" applyProtection="0"/>
  </cellStyleXfs>
  <cellXfs count="249">
    <xf numFmtId="0" fontId="0" fillId="0" borderId="0" xfId="0"/>
    <xf numFmtId="0" fontId="1" fillId="0" borderId="0" xfId="0" applyFont="1" applyAlignment="1">
      <alignment vertical="center"/>
    </xf>
    <xf numFmtId="0" fontId="3" fillId="0" borderId="0" xfId="0" applyFont="1" applyAlignment="1">
      <alignment vertical="center"/>
    </xf>
    <xf numFmtId="0" fontId="2" fillId="0" borderId="0" xfId="0" applyFont="1"/>
    <xf numFmtId="166" fontId="10" fillId="0" borderId="0" xfId="1" applyNumberFormat="1" applyFont="1" applyFill="1" applyBorder="1"/>
    <xf numFmtId="0" fontId="10" fillId="0" borderId="0" xfId="0" applyFont="1"/>
    <xf numFmtId="166" fontId="10" fillId="0" borderId="0" xfId="1" applyNumberFormat="1" applyFont="1" applyBorder="1"/>
    <xf numFmtId="165" fontId="6" fillId="0" borderId="0" xfId="3" applyNumberFormat="1" applyFont="1" applyFill="1"/>
    <xf numFmtId="0" fontId="6" fillId="0" borderId="0" xfId="0" applyFont="1"/>
    <xf numFmtId="3" fontId="6" fillId="0" borderId="0" xfId="0" applyNumberFormat="1" applyFont="1"/>
    <xf numFmtId="0" fontId="4" fillId="0" borderId="0" xfId="0" applyFont="1"/>
    <xf numFmtId="0" fontId="4" fillId="0" borderId="2" xfId="0" applyFont="1" applyBorder="1"/>
    <xf numFmtId="0" fontId="0" fillId="0" borderId="0" xfId="0" applyAlignment="1">
      <alignment horizontal="left" wrapText="1"/>
    </xf>
    <xf numFmtId="3" fontId="0" fillId="0" borderId="0" xfId="0" applyNumberFormat="1" applyAlignment="1">
      <alignment horizontal="left" wrapText="1"/>
    </xf>
    <xf numFmtId="0" fontId="0" fillId="0" borderId="0" xfId="0" applyAlignment="1">
      <alignment wrapText="1"/>
    </xf>
    <xf numFmtId="0" fontId="4" fillId="0" borderId="0" xfId="0" applyFont="1" applyAlignment="1">
      <alignment horizontal="right" wrapText="1"/>
    </xf>
    <xf numFmtId="165" fontId="4" fillId="0" borderId="0" xfId="3" applyNumberFormat="1" applyFont="1" applyFill="1" applyBorder="1" applyAlignment="1">
      <alignment horizontal="center"/>
    </xf>
    <xf numFmtId="0" fontId="0" fillId="0" borderId="0" xfId="0" applyAlignment="1">
      <alignment vertical="center"/>
    </xf>
    <xf numFmtId="0" fontId="22" fillId="0" borderId="0" xfId="0" applyFont="1" applyAlignment="1">
      <alignment vertical="center"/>
    </xf>
    <xf numFmtId="0" fontId="23" fillId="0" borderId="0" xfId="0" applyFont="1" applyAlignment="1">
      <alignment vertical="center"/>
    </xf>
    <xf numFmtId="0" fontId="24" fillId="0" borderId="0" xfId="0" applyFont="1"/>
    <xf numFmtId="166" fontId="24" fillId="0" borderId="0" xfId="1" applyNumberFormat="1" applyFont="1" applyBorder="1"/>
    <xf numFmtId="166" fontId="24" fillId="0" borderId="0" xfId="1" applyNumberFormat="1" applyFont="1" applyFill="1" applyBorder="1"/>
    <xf numFmtId="0" fontId="25" fillId="0" borderId="0" xfId="0" applyFont="1"/>
    <xf numFmtId="165" fontId="27" fillId="0" borderId="0" xfId="3" applyNumberFormat="1" applyFont="1" applyFill="1"/>
    <xf numFmtId="165" fontId="26" fillId="0" borderId="0" xfId="3" applyNumberFormat="1" applyFont="1" applyFill="1"/>
    <xf numFmtId="9" fontId="0" fillId="0" borderId="0" xfId="0" applyNumberFormat="1"/>
    <xf numFmtId="8" fontId="1" fillId="0" borderId="0" xfId="0" applyNumberFormat="1" applyFont="1" applyAlignment="1">
      <alignment vertical="center"/>
    </xf>
    <xf numFmtId="0" fontId="3" fillId="0" borderId="0" xfId="0" applyFont="1" applyAlignment="1">
      <alignment vertical="center" wrapText="1"/>
    </xf>
    <xf numFmtId="0" fontId="0" fillId="0" borderId="0" xfId="0" applyAlignment="1">
      <alignment horizontal="center" vertical="center"/>
    </xf>
    <xf numFmtId="0" fontId="3" fillId="5" borderId="8" xfId="0" applyFont="1" applyFill="1" applyBorder="1" applyAlignment="1">
      <alignment horizontal="left" vertical="center"/>
    </xf>
    <xf numFmtId="0" fontId="0" fillId="0" borderId="0" xfId="0" applyAlignment="1">
      <alignment horizontal="center" wrapText="1"/>
    </xf>
    <xf numFmtId="0" fontId="0" fillId="4" borderId="0" xfId="0" applyFill="1" applyAlignment="1">
      <alignment wrapText="1"/>
    </xf>
    <xf numFmtId="0" fontId="0" fillId="4" borderId="0" xfId="0" applyFill="1" applyAlignment="1">
      <alignment horizontal="center" vertical="center" wrapText="1"/>
    </xf>
    <xf numFmtId="0" fontId="0" fillId="0" borderId="0" xfId="0" applyAlignment="1">
      <alignment horizontal="center" vertical="center" wrapText="1"/>
    </xf>
    <xf numFmtId="0" fontId="0" fillId="0" borderId="1" xfId="0" applyBorder="1" applyAlignment="1">
      <alignment wrapText="1"/>
    </xf>
    <xf numFmtId="0" fontId="0" fillId="0" borderId="2" xfId="0" applyBorder="1" applyAlignment="1">
      <alignment wrapText="1"/>
    </xf>
    <xf numFmtId="0" fontId="3" fillId="3" borderId="1" xfId="0" applyFont="1" applyFill="1" applyBorder="1" applyAlignment="1">
      <alignment wrapText="1"/>
    </xf>
    <xf numFmtId="44" fontId="1" fillId="0" borderId="0" xfId="6" applyFont="1" applyAlignment="1">
      <alignment vertical="center"/>
    </xf>
    <xf numFmtId="44" fontId="0" fillId="0" borderId="0" xfId="6" applyFont="1" applyFill="1" applyBorder="1" applyAlignment="1">
      <alignment vertical="center" wrapText="1"/>
    </xf>
    <xf numFmtId="44" fontId="1" fillId="0" borderId="0" xfId="6" applyFont="1" applyFill="1" applyBorder="1" applyAlignment="1">
      <alignment horizontal="center" vertical="center"/>
    </xf>
    <xf numFmtId="44" fontId="1" fillId="0" borderId="0" xfId="6" applyFont="1" applyFill="1" applyBorder="1" applyAlignment="1">
      <alignment vertical="center"/>
    </xf>
    <xf numFmtId="44" fontId="4" fillId="0" borderId="0" xfId="6" applyFont="1" applyFill="1"/>
    <xf numFmtId="44" fontId="4" fillId="0" borderId="0" xfId="6" applyFont="1" applyFill="1" applyBorder="1"/>
    <xf numFmtId="44" fontId="4" fillId="0" borderId="2" xfId="6" applyFont="1" applyFill="1" applyBorder="1"/>
    <xf numFmtId="44" fontId="20" fillId="0" borderId="0" xfId="6" applyFont="1" applyFill="1"/>
    <xf numFmtId="44" fontId="4" fillId="0" borderId="0" xfId="6" applyFont="1" applyFill="1" applyAlignment="1"/>
    <xf numFmtId="44" fontId="21" fillId="0" borderId="0" xfId="6" applyFont="1" applyFill="1"/>
    <xf numFmtId="0" fontId="0" fillId="3" borderId="1" xfId="0" applyFill="1" applyBorder="1" applyAlignment="1">
      <alignment vertical="center" wrapText="1"/>
    </xf>
    <xf numFmtId="0" fontId="3" fillId="0" borderId="1" xfId="0" applyFont="1" applyBorder="1" applyAlignment="1">
      <alignment wrapText="1"/>
    </xf>
    <xf numFmtId="0" fontId="3" fillId="3" borderId="5" xfId="0" applyFont="1" applyFill="1" applyBorder="1" applyAlignment="1">
      <alignment vertical="center" wrapText="1"/>
    </xf>
    <xf numFmtId="0" fontId="0" fillId="3" borderId="5" xfId="0" applyFill="1" applyBorder="1" applyAlignment="1">
      <alignment vertical="center" wrapText="1"/>
    </xf>
    <xf numFmtId="9" fontId="0" fillId="3" borderId="1" xfId="3" applyFont="1" applyFill="1" applyBorder="1" applyAlignment="1">
      <alignment vertical="center" wrapText="1"/>
    </xf>
    <xf numFmtId="44" fontId="0" fillId="3" borderId="1" xfId="6" applyFont="1" applyFill="1" applyBorder="1" applyAlignment="1">
      <alignmen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vertical="center" wrapText="1"/>
    </xf>
    <xf numFmtId="0" fontId="0" fillId="0" borderId="1" xfId="0" applyBorder="1" applyAlignment="1">
      <alignment vertical="center" wrapText="1"/>
    </xf>
    <xf numFmtId="0" fontId="29" fillId="0" borderId="0" xfId="0" applyFont="1"/>
    <xf numFmtId="0" fontId="31" fillId="0" borderId="0" xfId="0" applyFont="1"/>
    <xf numFmtId="0" fontId="28" fillId="0" borderId="0" xfId="0" applyFont="1"/>
    <xf numFmtId="0" fontId="28" fillId="0" borderId="0" xfId="0" applyFont="1" applyAlignment="1">
      <alignment horizontal="center"/>
    </xf>
    <xf numFmtId="0" fontId="3" fillId="2" borderId="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0" fillId="0" borderId="6" xfId="0" applyBorder="1" applyAlignment="1">
      <alignment wrapText="1"/>
    </xf>
    <xf numFmtId="0" fontId="0" fillId="0" borderId="5" xfId="0" applyBorder="1" applyAlignment="1">
      <alignment wrapText="1"/>
    </xf>
    <xf numFmtId="0" fontId="3" fillId="2" borderId="12" xfId="0" applyFont="1" applyFill="1" applyBorder="1" applyAlignment="1">
      <alignment horizontal="center" wrapText="1"/>
    </xf>
    <xf numFmtId="0" fontId="0" fillId="0" borderId="7" xfId="0" applyBorder="1" applyAlignment="1">
      <alignment wrapText="1"/>
    </xf>
    <xf numFmtId="0" fontId="0" fillId="0" borderId="3" xfId="0" applyBorder="1" applyAlignment="1">
      <alignment wrapText="1"/>
    </xf>
    <xf numFmtId="0" fontId="0" fillId="0" borderId="8" xfId="0" applyBorder="1" applyAlignment="1">
      <alignment wrapText="1"/>
    </xf>
    <xf numFmtId="0" fontId="4" fillId="0" borderId="0" xfId="0" applyFont="1" applyAlignment="1">
      <alignment wrapText="1"/>
    </xf>
    <xf numFmtId="0" fontId="5" fillId="5" borderId="8" xfId="0" applyFont="1" applyFill="1" applyBorder="1" applyAlignment="1">
      <alignment horizontal="left"/>
    </xf>
    <xf numFmtId="0" fontId="5" fillId="5" borderId="2" xfId="0" applyFont="1" applyFill="1" applyBorder="1" applyAlignment="1">
      <alignment horizontal="center"/>
    </xf>
    <xf numFmtId="0" fontId="5" fillId="5" borderId="2" xfId="0" applyFont="1" applyFill="1" applyBorder="1" applyAlignment="1">
      <alignment horizontal="left"/>
    </xf>
    <xf numFmtId="0" fontId="0" fillId="5" borderId="2" xfId="0" applyFill="1" applyBorder="1"/>
    <xf numFmtId="0" fontId="0" fillId="5" borderId="7" xfId="0" applyFill="1" applyBorder="1"/>
    <xf numFmtId="0" fontId="3" fillId="2" borderId="12" xfId="0" applyFont="1" applyFill="1" applyBorder="1" applyAlignment="1">
      <alignment horizontal="left" vertical="center"/>
    </xf>
    <xf numFmtId="0" fontId="5" fillId="0" borderId="0" xfId="0" applyFont="1" applyAlignment="1">
      <alignment vertical="center"/>
    </xf>
    <xf numFmtId="0" fontId="0" fillId="0" borderId="6" xfId="0" applyBorder="1" applyAlignment="1">
      <alignment horizontal="left" vertical="center" wrapText="1"/>
    </xf>
    <xf numFmtId="0" fontId="0" fillId="0" borderId="6" xfId="0" applyBorder="1" applyAlignment="1">
      <alignment horizontal="left" vertical="center"/>
    </xf>
    <xf numFmtId="0" fontId="4" fillId="0" borderId="1" xfId="0" applyFont="1" applyBorder="1" applyAlignment="1">
      <alignment horizontal="left" vertical="center" wrapText="1"/>
    </xf>
    <xf numFmtId="0" fontId="12" fillId="2" borderId="4" xfId="0" applyFont="1" applyFill="1" applyBorder="1" applyAlignment="1">
      <alignment horizontal="left" vertical="center" wrapText="1"/>
    </xf>
    <xf numFmtId="3" fontId="0" fillId="0" borderId="0" xfId="0" applyNumberFormat="1" applyAlignment="1">
      <alignment horizontal="left" vertical="center" wrapText="1"/>
    </xf>
    <xf numFmtId="0" fontId="12" fillId="0" borderId="1" xfId="0" applyFont="1" applyBorder="1" applyAlignment="1">
      <alignment horizontal="left" vertical="center" wrapText="1"/>
    </xf>
    <xf numFmtId="0" fontId="0" fillId="0" borderId="1" xfId="0" applyBorder="1" applyAlignment="1">
      <alignment horizontal="left" vertical="center" wrapText="1"/>
    </xf>
    <xf numFmtId="0" fontId="12"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7" fillId="0" borderId="1" xfId="0" quotePrefix="1" applyFont="1" applyBorder="1" applyAlignment="1">
      <alignment horizontal="left" vertical="center" wrapText="1"/>
    </xf>
    <xf numFmtId="0" fontId="7" fillId="0" borderId="1" xfId="0" applyFont="1" applyBorder="1" applyAlignment="1">
      <alignment horizontal="left" vertical="center" wrapText="1"/>
    </xf>
    <xf numFmtId="0" fontId="5" fillId="0" borderId="3" xfId="0" applyFont="1" applyBorder="1" applyAlignment="1">
      <alignment horizontal="left" vertical="center" wrapText="1"/>
    </xf>
    <xf numFmtId="0" fontId="12" fillId="2" borderId="1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4" xfId="0" applyFont="1" applyFill="1" applyBorder="1" applyAlignment="1">
      <alignment horizontal="left" vertical="center"/>
    </xf>
    <xf numFmtId="0" fontId="3" fillId="2" borderId="13" xfId="0" applyFont="1" applyFill="1" applyBorder="1" applyAlignment="1">
      <alignment horizontal="left" vertical="center"/>
    </xf>
    <xf numFmtId="0" fontId="0" fillId="0" borderId="0" xfId="0" applyAlignment="1">
      <alignment horizontal="left" vertical="center"/>
    </xf>
    <xf numFmtId="0" fontId="12" fillId="0" borderId="6" xfId="0" applyFont="1" applyBorder="1" applyAlignment="1">
      <alignment horizontal="left" vertical="center" wrapText="1"/>
    </xf>
    <xf numFmtId="0" fontId="12" fillId="0" borderId="5" xfId="0" applyFont="1" applyBorder="1" applyAlignment="1">
      <alignment horizontal="left" vertical="center" wrapText="1"/>
    </xf>
    <xf numFmtId="0" fontId="4" fillId="0" borderId="6" xfId="0" applyFont="1" applyBorder="1" applyAlignment="1">
      <alignment horizontal="left" vertical="center" wrapText="1"/>
    </xf>
    <xf numFmtId="3" fontId="4" fillId="0" borderId="1" xfId="0" applyNumberFormat="1" applyFont="1" applyBorder="1" applyAlignment="1">
      <alignment horizontal="left" vertical="center" wrapText="1"/>
    </xf>
    <xf numFmtId="3" fontId="4" fillId="0" borderId="5" xfId="0" applyNumberFormat="1" applyFont="1" applyBorder="1" applyAlignment="1">
      <alignment horizontal="left" vertical="center" wrapText="1"/>
    </xf>
    <xf numFmtId="3" fontId="4" fillId="0" borderId="0" xfId="0" applyNumberFormat="1" applyFont="1" applyAlignment="1">
      <alignment horizontal="left" vertical="center" wrapText="1"/>
    </xf>
    <xf numFmtId="0" fontId="12" fillId="2" borderId="6"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5" fillId="0" borderId="6" xfId="0" applyFont="1" applyBorder="1" applyAlignment="1">
      <alignment horizontal="left" vertical="center"/>
    </xf>
    <xf numFmtId="3" fontId="5" fillId="0" borderId="1" xfId="0" applyNumberFormat="1" applyFont="1" applyBorder="1" applyAlignment="1">
      <alignment horizontal="left" vertical="center"/>
    </xf>
    <xf numFmtId="3" fontId="5" fillId="0" borderId="5" xfId="0" applyNumberFormat="1" applyFont="1" applyBorder="1" applyAlignment="1">
      <alignment horizontal="left" vertical="center"/>
    </xf>
    <xf numFmtId="0" fontId="5" fillId="0" borderId="0" xfId="0" applyFont="1" applyAlignment="1">
      <alignment horizontal="left" vertical="center"/>
    </xf>
    <xf numFmtId="3" fontId="0" fillId="0" borderId="1" xfId="0" applyNumberFormat="1" applyBorder="1" applyAlignment="1">
      <alignment horizontal="left" vertical="center"/>
    </xf>
    <xf numFmtId="3" fontId="0" fillId="0" borderId="5" xfId="0" applyNumberFormat="1" applyBorder="1" applyAlignment="1">
      <alignment horizontal="left" vertical="center"/>
    </xf>
    <xf numFmtId="0" fontId="7" fillId="0" borderId="6" xfId="0" applyFont="1" applyBorder="1" applyAlignment="1">
      <alignment horizontal="left" vertical="center"/>
    </xf>
    <xf numFmtId="0" fontId="7" fillId="0" borderId="0" xfId="0" applyFont="1" applyAlignment="1">
      <alignment horizontal="left" vertical="center"/>
    </xf>
    <xf numFmtId="0" fontId="5" fillId="0" borderId="1" xfId="0" applyFont="1" applyBorder="1" applyAlignment="1">
      <alignment horizontal="left" vertical="center"/>
    </xf>
    <xf numFmtId="0" fontId="5" fillId="0" borderId="5" xfId="0" applyFont="1" applyBorder="1" applyAlignment="1">
      <alignment horizontal="left" vertical="center"/>
    </xf>
    <xf numFmtId="0" fontId="5" fillId="0" borderId="7" xfId="0" applyFont="1" applyBorder="1" applyAlignment="1">
      <alignment horizontal="left" vertical="center"/>
    </xf>
    <xf numFmtId="3" fontId="5" fillId="0" borderId="3" xfId="0" applyNumberFormat="1" applyFont="1" applyBorder="1" applyAlignment="1">
      <alignment horizontal="left" vertical="center"/>
    </xf>
    <xf numFmtId="3" fontId="5" fillId="0" borderId="8" xfId="0" applyNumberFormat="1" applyFont="1" applyBorder="1" applyAlignment="1">
      <alignment horizontal="left" vertical="center"/>
    </xf>
    <xf numFmtId="0" fontId="5" fillId="2" borderId="4" xfId="0" applyFont="1" applyFill="1" applyBorder="1" applyAlignment="1">
      <alignment horizontal="left" vertical="center" wrapText="1"/>
    </xf>
    <xf numFmtId="0" fontId="17" fillId="5" borderId="4" xfId="0" applyFont="1" applyFill="1" applyBorder="1" applyAlignment="1">
      <alignment horizontal="left" vertical="center" wrapText="1"/>
    </xf>
    <xf numFmtId="0" fontId="5" fillId="3" borderId="6" xfId="0" applyFont="1" applyFill="1" applyBorder="1" applyAlignment="1">
      <alignment horizontal="left" vertical="center"/>
    </xf>
    <xf numFmtId="3" fontId="5" fillId="3" borderId="1" xfId="0" applyNumberFormat="1" applyFont="1" applyFill="1" applyBorder="1" applyAlignment="1">
      <alignment horizontal="left" vertical="center"/>
    </xf>
    <xf numFmtId="3" fontId="5" fillId="3" borderId="5" xfId="0" applyNumberFormat="1" applyFont="1" applyFill="1" applyBorder="1" applyAlignment="1">
      <alignment horizontal="left" vertical="center"/>
    </xf>
    <xf numFmtId="3" fontId="6" fillId="7" borderId="1" xfId="0" applyNumberFormat="1" applyFont="1" applyFill="1" applyBorder="1" applyAlignment="1">
      <alignment horizontal="left" vertical="center"/>
    </xf>
    <xf numFmtId="3" fontId="0" fillId="7" borderId="1" xfId="0" applyNumberFormat="1" applyFill="1" applyBorder="1" applyAlignment="1">
      <alignment horizontal="left" vertical="center"/>
    </xf>
    <xf numFmtId="3" fontId="0" fillId="7" borderId="5" xfId="0" applyNumberFormat="1" applyFill="1" applyBorder="1" applyAlignment="1">
      <alignment horizontal="left" vertical="center"/>
    </xf>
    <xf numFmtId="0" fontId="5" fillId="3" borderId="7" xfId="0" applyFont="1" applyFill="1" applyBorder="1" applyAlignment="1">
      <alignment horizontal="left" vertical="center"/>
    </xf>
    <xf numFmtId="3" fontId="5" fillId="3" borderId="3" xfId="0" applyNumberFormat="1" applyFont="1" applyFill="1" applyBorder="1" applyAlignment="1">
      <alignment horizontal="left" vertical="center"/>
    </xf>
    <xf numFmtId="3" fontId="5" fillId="3" borderId="8" xfId="0" applyNumberFormat="1" applyFont="1" applyFill="1" applyBorder="1" applyAlignment="1">
      <alignment horizontal="left" vertical="center"/>
    </xf>
    <xf numFmtId="0" fontId="5" fillId="2" borderId="1" xfId="0" applyFont="1" applyFill="1" applyBorder="1" applyAlignment="1">
      <alignment horizontal="left" vertical="center" wrapText="1"/>
    </xf>
    <xf numFmtId="165" fontId="12" fillId="2" borderId="4" xfId="3" applyNumberFormat="1" applyFont="1" applyFill="1" applyBorder="1" applyAlignment="1">
      <alignment horizontal="left" vertical="center" wrapText="1"/>
    </xf>
    <xf numFmtId="3" fontId="0" fillId="0" borderId="0" xfId="0" applyNumberFormat="1" applyAlignment="1">
      <alignment horizontal="left" vertical="center"/>
    </xf>
    <xf numFmtId="165" fontId="4" fillId="0" borderId="1" xfId="3" applyNumberFormat="1" applyFont="1" applyFill="1" applyBorder="1" applyAlignment="1">
      <alignment horizontal="left" vertical="center" wrapText="1"/>
    </xf>
    <xf numFmtId="0" fontId="15" fillId="0" borderId="0" xfId="0" applyFont="1" applyAlignment="1">
      <alignment horizontal="left" vertical="center"/>
    </xf>
    <xf numFmtId="3" fontId="4" fillId="7" borderId="1" xfId="0" applyNumberFormat="1" applyFont="1" applyFill="1" applyBorder="1" applyAlignment="1">
      <alignment horizontal="left" vertical="center" wrapText="1"/>
    </xf>
    <xf numFmtId="10" fontId="4" fillId="7" borderId="1" xfId="3" applyNumberFormat="1" applyFont="1" applyFill="1" applyBorder="1" applyAlignment="1">
      <alignment horizontal="left" vertical="center" wrapText="1"/>
    </xf>
    <xf numFmtId="0" fontId="2" fillId="5" borderId="10" xfId="0" applyFont="1" applyFill="1" applyBorder="1" applyAlignment="1">
      <alignment horizontal="left" vertical="center"/>
    </xf>
    <xf numFmtId="0" fontId="0" fillId="5" borderId="2" xfId="0" applyFill="1" applyBorder="1" applyAlignment="1">
      <alignment horizontal="left" vertical="center" wrapText="1"/>
    </xf>
    <xf numFmtId="0" fontId="0" fillId="5" borderId="7" xfId="0" applyFill="1" applyBorder="1" applyAlignment="1">
      <alignment horizontal="left" vertical="center" wrapText="1"/>
    </xf>
    <xf numFmtId="0" fontId="3" fillId="2" borderId="6" xfId="0" applyFont="1" applyFill="1" applyBorder="1" applyAlignment="1">
      <alignment horizontal="left" vertical="center"/>
    </xf>
    <xf numFmtId="0" fontId="17" fillId="2" borderId="4" xfId="0" applyFont="1" applyFill="1" applyBorder="1" applyAlignment="1">
      <alignment horizontal="left" vertical="center" wrapText="1"/>
    </xf>
    <xf numFmtId="0" fontId="17" fillId="2" borderId="4" xfId="0" applyFont="1" applyFill="1" applyBorder="1" applyAlignment="1">
      <alignment horizontal="left" vertical="center"/>
    </xf>
    <xf numFmtId="0" fontId="17" fillId="2" borderId="1" xfId="0" applyFont="1" applyFill="1" applyBorder="1" applyAlignment="1">
      <alignment horizontal="left" vertical="center"/>
    </xf>
    <xf numFmtId="2" fontId="0" fillId="0" borderId="1" xfId="0" applyNumberFormat="1" applyBorder="1" applyAlignment="1">
      <alignment horizontal="left" vertical="center"/>
    </xf>
    <xf numFmtId="2" fontId="0" fillId="7" borderId="1" xfId="0" applyNumberFormat="1" applyFill="1" applyBorder="1" applyAlignment="1">
      <alignment horizontal="left" vertical="center"/>
    </xf>
    <xf numFmtId="0" fontId="0" fillId="0" borderId="3" xfId="0" applyBorder="1" applyAlignment="1">
      <alignment horizontal="left" vertical="center"/>
    </xf>
    <xf numFmtId="0" fontId="0" fillId="0" borderId="1" xfId="0" applyBorder="1" applyAlignment="1">
      <alignment horizontal="left" vertical="center"/>
    </xf>
    <xf numFmtId="168" fontId="0" fillId="0" borderId="1" xfId="0" applyNumberFormat="1" applyBorder="1" applyAlignment="1">
      <alignment horizontal="left" vertical="center"/>
    </xf>
    <xf numFmtId="0" fontId="3" fillId="0" borderId="6" xfId="0" applyFont="1" applyBorder="1" applyAlignment="1">
      <alignment horizontal="left" vertical="center" wrapText="1"/>
    </xf>
    <xf numFmtId="2" fontId="0" fillId="6" borderId="1" xfId="0" applyNumberFormat="1" applyFill="1" applyBorder="1" applyAlignment="1">
      <alignment horizontal="left" vertical="center"/>
    </xf>
    <xf numFmtId="0" fontId="19" fillId="0" borderId="1" xfId="0" applyFont="1" applyBorder="1" applyAlignment="1">
      <alignment horizontal="left" vertical="center"/>
    </xf>
    <xf numFmtId="0" fontId="19" fillId="0" borderId="0" xfId="0" applyFont="1" applyAlignment="1">
      <alignment horizontal="left" vertical="center"/>
    </xf>
    <xf numFmtId="44" fontId="4" fillId="0" borderId="0" xfId="6" applyFont="1" applyFill="1" applyBorder="1" applyAlignment="1">
      <alignment vertical="center"/>
    </xf>
    <xf numFmtId="0" fontId="4" fillId="0" borderId="0" xfId="0" applyFont="1" applyAlignment="1">
      <alignment vertical="center"/>
    </xf>
    <xf numFmtId="0" fontId="12" fillId="2" borderId="6" xfId="0" applyFont="1" applyFill="1" applyBorder="1" applyAlignment="1">
      <alignment vertical="center" wrapText="1"/>
    </xf>
    <xf numFmtId="44" fontId="5" fillId="2" borderId="1" xfId="6" applyFont="1" applyFill="1" applyBorder="1" applyAlignment="1">
      <alignment vertical="center"/>
    </xf>
    <xf numFmtId="44" fontId="5" fillId="2" borderId="5" xfId="6" applyFont="1" applyFill="1" applyBorder="1" applyAlignment="1">
      <alignment vertical="center"/>
    </xf>
    <xf numFmtId="44" fontId="4" fillId="0" borderId="1" xfId="6" applyFont="1" applyFill="1" applyBorder="1" applyAlignment="1">
      <alignment vertical="center"/>
    </xf>
    <xf numFmtId="44" fontId="4" fillId="0" borderId="5" xfId="6" applyFont="1" applyFill="1" applyBorder="1" applyAlignment="1">
      <alignment vertical="center"/>
    </xf>
    <xf numFmtId="44" fontId="12" fillId="2" borderId="1" xfId="6" applyFont="1" applyFill="1" applyBorder="1" applyAlignment="1">
      <alignment vertical="center"/>
    </xf>
    <xf numFmtId="44" fontId="12" fillId="2" borderId="5" xfId="6" applyFont="1" applyFill="1" applyBorder="1" applyAlignment="1">
      <alignment vertical="center"/>
    </xf>
    <xf numFmtId="44" fontId="12" fillId="0" borderId="0" xfId="6" applyFont="1" applyFill="1" applyBorder="1" applyAlignment="1">
      <alignment vertical="center"/>
    </xf>
    <xf numFmtId="0" fontId="12" fillId="0" borderId="0" xfId="0" applyFont="1" applyAlignment="1">
      <alignment vertical="center"/>
    </xf>
    <xf numFmtId="44" fontId="0" fillId="7" borderId="1" xfId="6" applyFont="1" applyFill="1" applyBorder="1" applyAlignment="1">
      <alignment vertical="center"/>
    </xf>
    <xf numFmtId="44" fontId="0" fillId="7" borderId="5" xfId="6" applyFont="1" applyFill="1" applyBorder="1" applyAlignment="1">
      <alignment vertical="center"/>
    </xf>
    <xf numFmtId="44" fontId="13" fillId="0" borderId="0" xfId="6" applyFont="1" applyFill="1" applyBorder="1" applyAlignment="1">
      <alignment vertical="center"/>
    </xf>
    <xf numFmtId="0" fontId="13" fillId="0" borderId="0" xfId="0" applyFont="1" applyAlignment="1">
      <alignment vertical="center"/>
    </xf>
    <xf numFmtId="0" fontId="12" fillId="0" borderId="12" xfId="0" applyFont="1" applyBorder="1" applyAlignment="1">
      <alignment vertical="center"/>
    </xf>
    <xf numFmtId="44" fontId="17" fillId="4" borderId="4" xfId="6" applyFont="1" applyFill="1" applyBorder="1" applyAlignment="1">
      <alignment vertical="center" wrapText="1"/>
    </xf>
    <xf numFmtId="44" fontId="3" fillId="0" borderId="4" xfId="6" applyFont="1" applyFill="1" applyBorder="1" applyAlignment="1">
      <alignment vertical="center"/>
    </xf>
    <xf numFmtId="44" fontId="3" fillId="0" borderId="13" xfId="6" applyFont="1" applyFill="1" applyBorder="1" applyAlignment="1">
      <alignment vertical="center"/>
    </xf>
    <xf numFmtId="0" fontId="4" fillId="0" borderId="6" xfId="0" applyFont="1" applyBorder="1" applyAlignment="1">
      <alignment vertical="center" wrapText="1"/>
    </xf>
    <xf numFmtId="0" fontId="4" fillId="0" borderId="7" xfId="0" applyFont="1" applyBorder="1" applyAlignment="1">
      <alignment vertical="center" wrapText="1"/>
    </xf>
    <xf numFmtId="0" fontId="6" fillId="0" borderId="0" xfId="0" applyFont="1" applyAlignment="1">
      <alignment vertical="center"/>
    </xf>
    <xf numFmtId="0" fontId="5" fillId="2" borderId="6" xfId="0" applyFont="1" applyFill="1" applyBorder="1" applyAlignment="1">
      <alignment vertical="center" wrapText="1"/>
    </xf>
    <xf numFmtId="44" fontId="6" fillId="0" borderId="1" xfId="6" applyFont="1" applyFill="1" applyBorder="1" applyAlignment="1">
      <alignment vertical="center"/>
    </xf>
    <xf numFmtId="44" fontId="6" fillId="0" borderId="5" xfId="6" applyFont="1" applyFill="1" applyBorder="1" applyAlignment="1">
      <alignment vertical="center"/>
    </xf>
    <xf numFmtId="44" fontId="6" fillId="7" borderId="1" xfId="6" applyFont="1" applyFill="1" applyBorder="1" applyAlignment="1">
      <alignment vertical="center"/>
    </xf>
    <xf numFmtId="44" fontId="6" fillId="7" borderId="5" xfId="6" applyFont="1" applyFill="1" applyBorder="1" applyAlignment="1">
      <alignment vertical="center"/>
    </xf>
    <xf numFmtId="0" fontId="11" fillId="0" borderId="0" xfId="0" applyFont="1" applyAlignment="1">
      <alignment vertical="center"/>
    </xf>
    <xf numFmtId="44" fontId="6" fillId="7" borderId="3" xfId="6" applyFont="1" applyFill="1" applyBorder="1" applyAlignment="1">
      <alignment vertical="center"/>
    </xf>
    <xf numFmtId="44" fontId="6" fillId="7" borderId="8" xfId="6" applyFont="1" applyFill="1" applyBorder="1" applyAlignment="1">
      <alignment vertical="center"/>
    </xf>
    <xf numFmtId="0" fontId="5" fillId="0" borderId="12" xfId="0" applyFont="1" applyBorder="1" applyAlignment="1">
      <alignment vertical="center"/>
    </xf>
    <xf numFmtId="0" fontId="17" fillId="4" borderId="4" xfId="0" applyFont="1" applyFill="1" applyBorder="1" applyAlignment="1">
      <alignment vertical="center" wrapText="1"/>
    </xf>
    <xf numFmtId="0" fontId="3" fillId="0" borderId="4" xfId="0" applyFont="1" applyBorder="1" applyAlignment="1">
      <alignment vertical="center"/>
    </xf>
    <xf numFmtId="0" fontId="3" fillId="0" borderId="13" xfId="0" applyFont="1" applyBorder="1" applyAlignment="1">
      <alignment vertical="center"/>
    </xf>
    <xf numFmtId="0" fontId="6" fillId="0" borderId="6" xfId="0" applyFont="1" applyBorder="1" applyAlignment="1">
      <alignment vertical="center" wrapText="1"/>
    </xf>
    <xf numFmtId="0" fontId="6" fillId="0" borderId="7" xfId="0" applyFont="1" applyBorder="1" applyAlignment="1">
      <alignment vertical="center" wrapText="1"/>
    </xf>
    <xf numFmtId="0" fontId="1" fillId="0" borderId="0" xfId="0" applyFont="1" applyAlignment="1">
      <alignment horizontal="left" vertical="center"/>
    </xf>
    <xf numFmtId="44" fontId="1" fillId="0" borderId="6" xfId="6" applyFont="1" applyFill="1" applyBorder="1" applyAlignment="1">
      <alignment horizontal="left" vertical="center" wrapText="1"/>
    </xf>
    <xf numFmtId="44" fontId="1" fillId="0" borderId="1" xfId="6" applyFont="1" applyFill="1" applyBorder="1" applyAlignment="1">
      <alignment horizontal="left" vertical="center"/>
    </xf>
    <xf numFmtId="44" fontId="1" fillId="7" borderId="1" xfId="6" applyFont="1" applyFill="1" applyBorder="1" applyAlignment="1">
      <alignment horizontal="left" vertical="center"/>
    </xf>
    <xf numFmtId="44" fontId="1" fillId="7" borderId="5" xfId="6" applyFont="1" applyFill="1" applyBorder="1" applyAlignment="1">
      <alignment horizontal="left" vertical="center"/>
    </xf>
    <xf numFmtId="44" fontId="1" fillId="0" borderId="0" xfId="6" applyFont="1" applyAlignment="1">
      <alignment horizontal="left" vertical="center"/>
    </xf>
    <xf numFmtId="44" fontId="1" fillId="0" borderId="5" xfId="6" applyFont="1" applyFill="1" applyBorder="1" applyAlignment="1">
      <alignment horizontal="left" vertical="center"/>
    </xf>
    <xf numFmtId="44" fontId="0" fillId="0" borderId="6" xfId="6" applyFont="1" applyFill="1" applyBorder="1" applyAlignment="1">
      <alignment horizontal="left" vertical="center" wrapText="1"/>
    </xf>
    <xf numFmtId="44" fontId="0" fillId="0" borderId="7" xfId="6" applyFont="1" applyFill="1" applyBorder="1" applyAlignment="1">
      <alignment horizontal="left" vertical="center" wrapText="1"/>
    </xf>
    <xf numFmtId="44" fontId="1" fillId="0" borderId="3" xfId="6" applyFont="1" applyFill="1" applyBorder="1" applyAlignment="1">
      <alignment horizontal="left" vertical="center"/>
    </xf>
    <xf numFmtId="44" fontId="1" fillId="0" borderId="8" xfId="6" applyFont="1" applyFill="1" applyBorder="1" applyAlignment="1">
      <alignment horizontal="left" vertical="center"/>
    </xf>
    <xf numFmtId="0" fontId="2" fillId="0" borderId="0" xfId="0" applyFont="1" applyAlignment="1">
      <alignment horizontal="left"/>
    </xf>
    <xf numFmtId="0" fontId="1" fillId="0" borderId="6" xfId="0" applyFont="1" applyBorder="1" applyAlignment="1">
      <alignment horizontal="left" vertical="center" wrapText="1"/>
    </xf>
    <xf numFmtId="0" fontId="1" fillId="0" borderId="1" xfId="0" applyFont="1" applyBorder="1" applyAlignment="1">
      <alignment horizontal="left" vertical="center"/>
    </xf>
    <xf numFmtId="3" fontId="1" fillId="0" borderId="1" xfId="0" applyNumberFormat="1" applyFont="1" applyBorder="1" applyAlignment="1">
      <alignment horizontal="left" vertical="center"/>
    </xf>
    <xf numFmtId="3" fontId="1" fillId="0" borderId="5" xfId="0" applyNumberFormat="1" applyFont="1" applyBorder="1" applyAlignment="1">
      <alignment horizontal="left" vertical="center"/>
    </xf>
    <xf numFmtId="166" fontId="2" fillId="0" borderId="0" xfId="1" applyNumberFormat="1" applyFont="1" applyFill="1" applyBorder="1" applyAlignment="1">
      <alignment horizontal="left"/>
    </xf>
    <xf numFmtId="0" fontId="1" fillId="0" borderId="6" xfId="0" applyFont="1" applyBorder="1" applyAlignment="1">
      <alignment horizontal="left" vertical="center"/>
    </xf>
    <xf numFmtId="0" fontId="8" fillId="0" borderId="6" xfId="0" applyFont="1" applyBorder="1" applyAlignment="1">
      <alignment horizontal="left" vertical="center"/>
    </xf>
    <xf numFmtId="3" fontId="8" fillId="0" borderId="1" xfId="0" applyNumberFormat="1" applyFont="1" applyBorder="1" applyAlignment="1">
      <alignment horizontal="left" vertical="center"/>
    </xf>
    <xf numFmtId="3" fontId="8" fillId="0" borderId="5" xfId="0" applyNumberFormat="1" applyFont="1" applyBorder="1" applyAlignment="1">
      <alignment horizontal="left" vertical="center"/>
    </xf>
    <xf numFmtId="166" fontId="9" fillId="0" borderId="0" xfId="1" applyNumberFormat="1" applyFont="1" applyFill="1" applyBorder="1" applyAlignment="1">
      <alignment horizontal="left"/>
    </xf>
    <xf numFmtId="0" fontId="8" fillId="0" borderId="0" xfId="0" applyFont="1" applyAlignment="1">
      <alignment horizontal="left" vertical="center"/>
    </xf>
    <xf numFmtId="0" fontId="3" fillId="0" borderId="7" xfId="0" applyFont="1" applyBorder="1" applyAlignment="1">
      <alignment horizontal="left"/>
    </xf>
    <xf numFmtId="3" fontId="3" fillId="0" borderId="3" xfId="1" applyNumberFormat="1" applyFont="1" applyBorder="1" applyAlignment="1">
      <alignment horizontal="left"/>
    </xf>
    <xf numFmtId="3" fontId="3" fillId="0" borderId="8" xfId="1" applyNumberFormat="1" applyFont="1" applyBorder="1" applyAlignment="1">
      <alignment horizontal="left"/>
    </xf>
    <xf numFmtId="166" fontId="10" fillId="0" borderId="0" xfId="1" applyNumberFormat="1" applyFont="1" applyFill="1" applyBorder="1" applyAlignment="1">
      <alignment horizontal="left"/>
    </xf>
    <xf numFmtId="0" fontId="30" fillId="0" borderId="0" xfId="0" applyFont="1" applyAlignment="1">
      <alignment horizontal="center" wrapText="1"/>
    </xf>
    <xf numFmtId="0" fontId="28" fillId="0" borderId="0" xfId="0" applyFont="1" applyAlignment="1">
      <alignment horizont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9" fontId="3" fillId="0" borderId="5" xfId="3" applyFont="1" applyFill="1" applyBorder="1" applyAlignment="1">
      <alignment vertical="center" wrapText="1"/>
    </xf>
    <xf numFmtId="9" fontId="3" fillId="0" borderId="6" xfId="3" applyFont="1" applyFill="1" applyBorder="1" applyAlignment="1">
      <alignment vertical="center" wrapText="1"/>
    </xf>
    <xf numFmtId="9" fontId="3" fillId="0" borderId="5" xfId="0" applyNumberFormat="1" applyFont="1" applyBorder="1" applyAlignment="1">
      <alignment vertical="center" wrapText="1"/>
    </xf>
    <xf numFmtId="9" fontId="3" fillId="0" borderId="6" xfId="0" applyNumberFormat="1" applyFont="1" applyBorder="1" applyAlignment="1">
      <alignment vertical="center" wrapText="1"/>
    </xf>
    <xf numFmtId="0" fontId="3" fillId="3" borderId="5" xfId="0" applyFont="1" applyFill="1" applyBorder="1" applyAlignment="1">
      <alignment vertical="center" wrapText="1"/>
    </xf>
    <xf numFmtId="0" fontId="3" fillId="3" borderId="6" xfId="0" applyFont="1" applyFill="1" applyBorder="1" applyAlignment="1">
      <alignment vertical="center" wrapText="1"/>
    </xf>
    <xf numFmtId="9" fontId="3" fillId="3" borderId="5" xfId="3" applyFont="1" applyFill="1" applyBorder="1" applyAlignment="1">
      <alignment vertical="center" wrapText="1"/>
    </xf>
    <xf numFmtId="9" fontId="3" fillId="3" borderId="6" xfId="3" applyFont="1" applyFill="1" applyBorder="1" applyAlignment="1">
      <alignment vertical="center" wrapText="1"/>
    </xf>
    <xf numFmtId="0" fontId="0" fillId="0" borderId="5" xfId="0" applyBorder="1" applyAlignment="1">
      <alignment horizontal="left" vertical="top" wrapText="1"/>
    </xf>
    <xf numFmtId="0" fontId="0" fillId="0" borderId="9" xfId="0" applyBorder="1" applyAlignment="1">
      <alignment horizontal="left" vertical="top" wrapText="1"/>
    </xf>
    <xf numFmtId="0" fontId="0" fillId="0" borderId="6" xfId="0" applyBorder="1" applyAlignment="1">
      <alignment horizontal="left" vertical="top" wrapText="1"/>
    </xf>
    <xf numFmtId="0" fontId="0" fillId="3" borderId="5" xfId="0" applyFill="1" applyBorder="1" applyAlignment="1">
      <alignment horizontal="left" vertical="top" wrapText="1"/>
    </xf>
    <xf numFmtId="0" fontId="0" fillId="3" borderId="9" xfId="0" applyFill="1" applyBorder="1" applyAlignment="1">
      <alignment horizontal="left" vertical="top" wrapText="1"/>
    </xf>
    <xf numFmtId="0" fontId="0" fillId="3" borderId="6" xfId="0" applyFill="1" applyBorder="1" applyAlignment="1">
      <alignment horizontal="left" vertical="top" wrapText="1"/>
    </xf>
    <xf numFmtId="0" fontId="3" fillId="0" borderId="5" xfId="0" applyFont="1" applyBorder="1" applyAlignment="1">
      <alignment vertical="center" wrapText="1"/>
    </xf>
    <xf numFmtId="0" fontId="3" fillId="0" borderId="6" xfId="0" applyFont="1" applyBorder="1" applyAlignment="1">
      <alignment vertical="center" wrapText="1"/>
    </xf>
    <xf numFmtId="166" fontId="3" fillId="3" borderId="5" xfId="1" applyNumberFormat="1" applyFont="1" applyFill="1" applyBorder="1" applyAlignment="1">
      <alignment vertical="center" wrapText="1"/>
    </xf>
    <xf numFmtId="166" fontId="3" fillId="3" borderId="6" xfId="1" applyNumberFormat="1" applyFont="1" applyFill="1" applyBorder="1" applyAlignment="1">
      <alignment vertical="center" wrapText="1"/>
    </xf>
    <xf numFmtId="166" fontId="0" fillId="0" borderId="5" xfId="1" applyNumberFormat="1" applyFont="1" applyFill="1" applyBorder="1" applyAlignment="1">
      <alignment vertical="center" wrapText="1"/>
    </xf>
    <xf numFmtId="166" fontId="0" fillId="0" borderId="6" xfId="1" applyNumberFormat="1" applyFont="1" applyFill="1"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3" fontId="6" fillId="7" borderId="5" xfId="0" applyNumberFormat="1" applyFont="1" applyFill="1" applyBorder="1" applyAlignment="1">
      <alignment horizontal="left" vertical="top" wrapText="1"/>
    </xf>
    <xf numFmtId="3" fontId="6" fillId="7" borderId="9" xfId="0" applyNumberFormat="1" applyFont="1" applyFill="1" applyBorder="1" applyAlignment="1">
      <alignment horizontal="left" vertical="top" wrapText="1"/>
    </xf>
    <xf numFmtId="3" fontId="6" fillId="7" borderId="6" xfId="0" applyNumberFormat="1" applyFont="1" applyFill="1" applyBorder="1" applyAlignment="1">
      <alignment horizontal="left" vertical="top" wrapText="1"/>
    </xf>
    <xf numFmtId="3" fontId="6" fillId="3" borderId="5" xfId="0" applyNumberFormat="1" applyFont="1" applyFill="1" applyBorder="1" applyAlignment="1">
      <alignment horizontal="left" vertical="top"/>
    </xf>
    <xf numFmtId="3" fontId="6" fillId="3" borderId="9" xfId="0" applyNumberFormat="1" applyFont="1" applyFill="1" applyBorder="1" applyAlignment="1">
      <alignment horizontal="left" vertical="top"/>
    </xf>
    <xf numFmtId="3" fontId="6" fillId="3" borderId="6" xfId="0" applyNumberFormat="1" applyFont="1" applyFill="1" applyBorder="1" applyAlignment="1">
      <alignment horizontal="left" vertical="top"/>
    </xf>
    <xf numFmtId="0" fontId="0" fillId="7" borderId="1" xfId="0" applyFill="1" applyBorder="1" applyAlignment="1">
      <alignment horizontal="left" vertical="center" wrapText="1"/>
    </xf>
    <xf numFmtId="3" fontId="0" fillId="7" borderId="5" xfId="0" applyNumberFormat="1" applyFill="1" applyBorder="1" applyAlignment="1">
      <alignment horizontal="left" vertical="top" wrapText="1"/>
    </xf>
    <xf numFmtId="3" fontId="6" fillId="7" borderId="11" xfId="0" applyNumberFormat="1" applyFont="1" applyFill="1" applyBorder="1" applyAlignment="1">
      <alignment horizontal="left" vertical="top" wrapText="1"/>
    </xf>
    <xf numFmtId="3" fontId="6" fillId="7" borderId="0" xfId="0" applyNumberFormat="1" applyFont="1" applyFill="1" applyAlignment="1">
      <alignment horizontal="left" vertical="top" wrapText="1"/>
    </xf>
    <xf numFmtId="3" fontId="6" fillId="3" borderId="0" xfId="0" applyNumberFormat="1" applyFont="1" applyFill="1" applyAlignment="1">
      <alignment horizontal="left" vertical="top"/>
    </xf>
  </cellXfs>
  <cellStyles count="7">
    <cellStyle name="Dziesiętny" xfId="1" builtinId="3"/>
    <cellStyle name="Euro" xfId="2"/>
    <cellStyle name="Normalny" xfId="0" builtinId="0"/>
    <cellStyle name="Procentowy" xfId="3" builtinId="5"/>
    <cellStyle name="Procentowy 2" xfId="4"/>
    <cellStyle name="Walutowy" xfId="6" builtinId="4"/>
    <cellStyle name="Walutowy 2" xfId="5"/>
  </cellStyles>
  <dxfs count="139">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top style="thin">
          <color indexed="64"/>
        </top>
        <bottom style="thin">
          <color indexed="64"/>
        </bottom>
      </border>
    </dxf>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Arial CE"/>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auto="1"/>
        <name val="Arial CE"/>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al="none"/>
        <vertAlign val="baseline"/>
        <sz val="10"/>
        <color auto="1"/>
        <name val="Arial CE"/>
        <scheme val="none"/>
      </font>
      <numFmt numFmtId="3" formatCode="#,##0"/>
      <fill>
        <patternFill patternType="solid">
          <fgColor indexed="64"/>
          <bgColor theme="8" tint="0.79998168889431442"/>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center"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auto="1"/>
        <name val="Arial CE"/>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2" formatCode="0.0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top style="thin">
          <color indexed="64"/>
        </top>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9"/>
        <color auto="1"/>
        <name val="Arial CE"/>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auto="1"/>
        <name val="Arial CE"/>
        <scheme val="none"/>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auto="1"/>
        <name val="Arial CE"/>
        <scheme val="none"/>
      </font>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CE"/>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alignment horizontal="left" vertical="center" textRotation="0" indent="0" justifyLastLine="0" shrinkToFit="0" readingOrder="0"/>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CE"/>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auto="1"/>
        <name val="Arial CE"/>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alignment horizontal="general" vertical="bottom" textRotation="0" wrapText="1" indent="0" justifyLastLine="0" shrinkToFit="0" readingOrder="0"/>
      <border diagonalUp="0" diagonalDown="0">
        <left style="thin">
          <color indexed="64"/>
        </left>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0"/>
        <color auto="1"/>
        <name val="Arial CE"/>
        <scheme val="none"/>
      </font>
      <fill>
        <patternFill patternType="solid">
          <fgColor indexed="64"/>
          <bgColor indexed="2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auto="1"/>
      </font>
      <fill>
        <patternFill patternType="solid">
          <bgColor theme="0"/>
        </patternFill>
      </fill>
    </dxf>
    <dxf>
      <font>
        <color theme="1"/>
      </font>
    </dxf>
    <dxf>
      <font>
        <color auto="1"/>
      </font>
    </dxf>
  </dxfs>
  <tableStyles count="1" defaultTableStyle="TableStyleMedium9" defaultPivotStyle="PivotStyleLight16">
    <tableStyle name="analiza finansowa" pivot="0" count="3">
      <tableStyleElement type="firstRowStripe" dxfId="138"/>
      <tableStyleElement type="firstColumnStripe" dxfId="137"/>
      <tableStyleElement type="secondColumnStripe" dxfId="1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335280</xdr:colOff>
      <xdr:row>0</xdr:row>
      <xdr:rowOff>114300</xdr:rowOff>
    </xdr:from>
    <xdr:to>
      <xdr:col>3</xdr:col>
      <xdr:colOff>1358265</xdr:colOff>
      <xdr:row>2</xdr:row>
      <xdr:rowOff>13335</xdr:rowOff>
    </xdr:to>
    <xdr:sp macro="" textlink="">
      <xdr:nvSpPr>
        <xdr:cNvPr id="3" name="Prostokąt 2">
          <a:extLst>
            <a:ext uri="{FF2B5EF4-FFF2-40B4-BE49-F238E27FC236}">
              <a16:creationId xmlns:a16="http://schemas.microsoft.com/office/drawing/2014/main" id="{8A187538-6919-4CC9-B14D-DFEA0DE4CD8E}"/>
            </a:ext>
            <a:ext uri="{C183D7F6-B498-43B3-948B-1728B52AA6E4}">
              <adec:decorative xmlns:adec="http://schemas.microsoft.com/office/drawing/2017/decorative" xmlns="" val="1"/>
            </a:ext>
          </a:extLst>
        </xdr:cNvPr>
        <xdr:cNvSpPr/>
      </xdr:nvSpPr>
      <xdr:spPr>
        <a:xfrm>
          <a:off x="944880" y="114300"/>
          <a:ext cx="5880735" cy="22288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Założenia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3017520</xdr:colOff>
      <xdr:row>0</xdr:row>
      <xdr:rowOff>160020</xdr:rowOff>
    </xdr:from>
    <xdr:to>
      <xdr:col>10</xdr:col>
      <xdr:colOff>672465</xdr:colOff>
      <xdr:row>2</xdr:row>
      <xdr:rowOff>68580</xdr:rowOff>
    </xdr:to>
    <xdr:sp macro="" textlink="">
      <xdr:nvSpPr>
        <xdr:cNvPr id="4" name="Prostokąt 3">
          <a:extLst>
            <a:ext uri="{FF2B5EF4-FFF2-40B4-BE49-F238E27FC236}">
              <a16:creationId xmlns:a16="http://schemas.microsoft.com/office/drawing/2014/main" id="{2D47A6B5-EBDB-4396-B033-5FA11FEB2D59}"/>
            </a:ext>
            <a:ext uri="{C183D7F6-B498-43B3-948B-1728B52AA6E4}">
              <adec:decorative xmlns:adec="http://schemas.microsoft.com/office/drawing/2017/decorative" xmlns="" val="1"/>
            </a:ext>
          </a:extLst>
        </xdr:cNvPr>
        <xdr:cNvSpPr/>
      </xdr:nvSpPr>
      <xdr:spPr>
        <a:xfrm>
          <a:off x="3017520" y="160020"/>
          <a:ext cx="569404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amortyzacji/ Umorzeń</a:t>
          </a:r>
        </a:p>
      </xdr:txBody>
    </xdr:sp>
    <xdr:clientData/>
  </xdr:twoCellAnchor>
  <xdr:twoCellAnchor>
    <xdr:from>
      <xdr:col>1</xdr:col>
      <xdr:colOff>7620</xdr:colOff>
      <xdr:row>11</xdr:row>
      <xdr:rowOff>129540</xdr:rowOff>
    </xdr:from>
    <xdr:to>
      <xdr:col>10</xdr:col>
      <xdr:colOff>626745</xdr:colOff>
      <xdr:row>13</xdr:row>
      <xdr:rowOff>38100</xdr:rowOff>
    </xdr:to>
    <xdr:sp macro="" textlink="">
      <xdr:nvSpPr>
        <xdr:cNvPr id="5" name="Prostokąt 4">
          <a:extLst>
            <a:ext uri="{FF2B5EF4-FFF2-40B4-BE49-F238E27FC236}">
              <a16:creationId xmlns:a16="http://schemas.microsoft.com/office/drawing/2014/main" id="{4E6BFCE4-9919-49AA-9655-79DFBEFB31E3}"/>
            </a:ext>
            <a:ext uri="{C183D7F6-B498-43B3-948B-1728B52AA6E4}">
              <adec:decorative xmlns:adec="http://schemas.microsoft.com/office/drawing/2017/decorative" xmlns="" val="1"/>
            </a:ext>
          </a:extLst>
        </xdr:cNvPr>
        <xdr:cNvSpPr/>
      </xdr:nvSpPr>
      <xdr:spPr>
        <a:xfrm>
          <a:off x="3032760" y="2308860"/>
          <a:ext cx="563308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Kapitał obrotowy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22861</xdr:colOff>
      <xdr:row>1</xdr:row>
      <xdr:rowOff>22860</xdr:rowOff>
    </xdr:from>
    <xdr:to>
      <xdr:col>10</xdr:col>
      <xdr:colOff>640081</xdr:colOff>
      <xdr:row>1</xdr:row>
      <xdr:rowOff>266700</xdr:rowOff>
    </xdr:to>
    <xdr:sp macro="" textlink="">
      <xdr:nvSpPr>
        <xdr:cNvPr id="3" name="Prostokąt 2">
          <a:extLst>
            <a:ext uri="{FF2B5EF4-FFF2-40B4-BE49-F238E27FC236}">
              <a16:creationId xmlns:a16="http://schemas.microsoft.com/office/drawing/2014/main" id="{986AE8DB-7239-4081-A245-526EDD8DE280}"/>
            </a:ext>
            <a:ext uri="{C183D7F6-B498-43B3-948B-1728B52AA6E4}">
              <adec:decorative xmlns:adec="http://schemas.microsoft.com/office/drawing/2017/decorative" xmlns="" val="1"/>
            </a:ext>
          </a:extLst>
        </xdr:cNvPr>
        <xdr:cNvSpPr/>
      </xdr:nvSpPr>
      <xdr:spPr>
        <a:xfrm>
          <a:off x="2301241" y="190500"/>
          <a:ext cx="539496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przychodów</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28574</xdr:colOff>
      <xdr:row>0</xdr:row>
      <xdr:rowOff>160021</xdr:rowOff>
    </xdr:from>
    <xdr:to>
      <xdr:col>10</xdr:col>
      <xdr:colOff>746759</xdr:colOff>
      <xdr:row>1</xdr:row>
      <xdr:rowOff>266700</xdr:rowOff>
    </xdr:to>
    <xdr:sp macro="" textlink="">
      <xdr:nvSpPr>
        <xdr:cNvPr id="3" name="Prostokąt 2">
          <a:extLst>
            <a:ext uri="{FF2B5EF4-FFF2-40B4-BE49-F238E27FC236}">
              <a16:creationId xmlns:a16="http://schemas.microsoft.com/office/drawing/2014/main" id="{F944A885-4710-4C3B-9B14-6E6B29346CDD}"/>
            </a:ext>
            <a:ext uri="{C183D7F6-B498-43B3-948B-1728B52AA6E4}">
              <adec:decorative xmlns:adec="http://schemas.microsoft.com/office/drawing/2017/decorative" xmlns="" val="1"/>
            </a:ext>
          </a:extLst>
        </xdr:cNvPr>
        <xdr:cNvSpPr/>
      </xdr:nvSpPr>
      <xdr:spPr>
        <a:xfrm>
          <a:off x="2992754" y="160021"/>
          <a:ext cx="5861685" cy="274319"/>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kosztów operacyjnych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0</xdr:row>
      <xdr:rowOff>82550</xdr:rowOff>
    </xdr:from>
    <xdr:to>
      <xdr:col>9</xdr:col>
      <xdr:colOff>457200</xdr:colOff>
      <xdr:row>2</xdr:row>
      <xdr:rowOff>36195</xdr:rowOff>
    </xdr:to>
    <xdr:sp macro="" textlink="">
      <xdr:nvSpPr>
        <xdr:cNvPr id="2" name="Prostokąt 1">
          <a:extLst>
            <a:ext uri="{FF2B5EF4-FFF2-40B4-BE49-F238E27FC236}">
              <a16:creationId xmlns:a16="http://schemas.microsoft.com/office/drawing/2014/main" id="{00000000-0008-0000-0600-000002000000}"/>
            </a:ext>
            <a:ext uri="{C183D7F6-B498-43B3-948B-1728B52AA6E4}">
              <adec:decorative xmlns:adec="http://schemas.microsoft.com/office/drawing/2017/decorative" xmlns="" val="1"/>
            </a:ext>
          </a:extLst>
        </xdr:cNvPr>
        <xdr:cNvSpPr/>
      </xdr:nvSpPr>
      <xdr:spPr>
        <a:xfrm>
          <a:off x="2206625" y="82550"/>
          <a:ext cx="6054725" cy="27114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Wartość</a:t>
          </a:r>
          <a:r>
            <a:rPr lang="pl-PL" sz="1100"/>
            <a:t> </a:t>
          </a:r>
          <a:r>
            <a:rPr lang="pl-PL" sz="1200" b="1">
              <a:latin typeface="Arial" panose="020B0604020202020204" pitchFamily="34" charset="0"/>
              <a:cs typeface="Arial" panose="020B0604020202020204" pitchFamily="34" charset="0"/>
            </a:rPr>
            <a:t>rezydualna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76201</xdr:rowOff>
    </xdr:from>
    <xdr:to>
      <xdr:col>11</xdr:col>
      <xdr:colOff>723900</xdr:colOff>
      <xdr:row>0</xdr:row>
      <xdr:rowOff>320041</xdr:rowOff>
    </xdr:to>
    <xdr:sp macro="" textlink="">
      <xdr:nvSpPr>
        <xdr:cNvPr id="3" name="Prostokąt 2">
          <a:extLst>
            <a:ext uri="{FF2B5EF4-FFF2-40B4-BE49-F238E27FC236}">
              <a16:creationId xmlns:a16="http://schemas.microsoft.com/office/drawing/2014/main" id="{D33DF0E0-9822-480A-A86C-77E4EA9636B9}"/>
            </a:ext>
            <a:ext uri="{C183D7F6-B498-43B3-948B-1728B52AA6E4}">
              <adec:decorative xmlns:adec="http://schemas.microsoft.com/office/drawing/2017/decorative" xmlns="" val="1"/>
            </a:ext>
          </a:extLst>
        </xdr:cNvPr>
        <xdr:cNvSpPr/>
      </xdr:nvSpPr>
      <xdr:spPr>
        <a:xfrm>
          <a:off x="2247900" y="76201"/>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Wskaźniki</a:t>
          </a:r>
          <a:r>
            <a:rPr lang="pl-PL" sz="1200" b="1" baseline="0">
              <a:latin typeface="Arial" panose="020B0604020202020204" pitchFamily="34" charset="0"/>
              <a:cs typeface="Arial" panose="020B0604020202020204" pitchFamily="34" charset="0"/>
            </a:rPr>
            <a:t> efektywności finansowej</a:t>
          </a:r>
          <a:endParaRPr lang="pl-PL" sz="12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xdr:colOff>
      <xdr:row>0</xdr:row>
      <xdr:rowOff>152400</xdr:rowOff>
    </xdr:from>
    <xdr:to>
      <xdr:col>10</xdr:col>
      <xdr:colOff>542925</xdr:colOff>
      <xdr:row>4</xdr:row>
      <xdr:rowOff>0</xdr:rowOff>
    </xdr:to>
    <xdr:sp macro="" textlink="">
      <xdr:nvSpPr>
        <xdr:cNvPr id="3" name="Prostokąt 2">
          <a:extLst>
            <a:ext uri="{FF2B5EF4-FFF2-40B4-BE49-F238E27FC236}">
              <a16:creationId xmlns:a16="http://schemas.microsoft.com/office/drawing/2014/main" id="{011BB49E-CECA-41F8-B8B6-2953BEDA3F29}"/>
            </a:ext>
            <a:ext uri="{C183D7F6-B498-43B3-948B-1728B52AA6E4}">
              <adec:decorative xmlns:adec="http://schemas.microsoft.com/office/drawing/2017/decorative" xmlns="" val="1"/>
            </a:ext>
          </a:extLst>
        </xdr:cNvPr>
        <xdr:cNvSpPr/>
      </xdr:nvSpPr>
      <xdr:spPr>
        <a:xfrm>
          <a:off x="3114675" y="152400"/>
          <a:ext cx="4905375" cy="49530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rtl="0"/>
          <a:r>
            <a:rPr lang="pl-PL" sz="1200" b="1" i="0">
              <a:solidFill>
                <a:schemeClr val="dk1"/>
              </a:solidFill>
              <a:effectLst/>
              <a:latin typeface="Arial" panose="020B0604020202020204" pitchFamily="34" charset="0"/>
              <a:ea typeface="+mn-ea"/>
              <a:cs typeface="Arial" panose="020B0604020202020204" pitchFamily="34" charset="0"/>
            </a:rPr>
            <a:t>Rachunek zysków i strat </a:t>
          </a:r>
        </a:p>
        <a:p>
          <a:pPr algn="ctr" rtl="0"/>
          <a:r>
            <a:rPr lang="pl-PL" sz="1200" b="1" i="0">
              <a:solidFill>
                <a:schemeClr val="dk1"/>
              </a:solidFill>
              <a:effectLst/>
              <a:latin typeface="Arial" panose="020B0604020202020204" pitchFamily="34" charset="0"/>
              <a:ea typeface="+mn-ea"/>
              <a:cs typeface="Arial" panose="020B0604020202020204" pitchFamily="34" charset="0"/>
            </a:rPr>
            <a:t>Rachunek przepływów pieniężnych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22860</xdr:colOff>
      <xdr:row>0</xdr:row>
      <xdr:rowOff>137160</xdr:rowOff>
    </xdr:from>
    <xdr:to>
      <xdr:col>15</xdr:col>
      <xdr:colOff>60960</xdr:colOff>
      <xdr:row>2</xdr:row>
      <xdr:rowOff>45720</xdr:rowOff>
    </xdr:to>
    <xdr:sp macro="" textlink="">
      <xdr:nvSpPr>
        <xdr:cNvPr id="2" name="Prostokąt 1">
          <a:extLst>
            <a:ext uri="{FF2B5EF4-FFF2-40B4-BE49-F238E27FC236}">
              <a16:creationId xmlns:a16="http://schemas.microsoft.com/office/drawing/2014/main" id="{89A8DA48-72B4-44E1-8F60-7F656487D412}"/>
            </a:ext>
            <a:ext uri="{C183D7F6-B498-43B3-948B-1728B52AA6E4}">
              <adec:decorative xmlns:adec="http://schemas.microsoft.com/office/drawing/2017/decorative" xmlns="" val="1"/>
            </a:ext>
          </a:extLst>
        </xdr:cNvPr>
        <xdr:cNvSpPr/>
      </xdr:nvSpPr>
      <xdr:spPr>
        <a:xfrm>
          <a:off x="1851660" y="137160"/>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Analiza ekonomiczna</a:t>
          </a:r>
        </a:p>
      </xdr:txBody>
    </xdr:sp>
    <xdr:clientData/>
  </xdr:twoCellAnchor>
</xdr:wsDr>
</file>

<file path=xl/tables/table1.xml><?xml version="1.0" encoding="utf-8"?>
<table xmlns="http://schemas.openxmlformats.org/spreadsheetml/2006/main" id="4" name="Założenia" displayName="Założenia" ref="B30:N39" totalsRowShown="0" headerRowDxfId="135" dataDxfId="133" headerRowBorderDxfId="134" tableBorderDxfId="132" totalsRowBorderDxfId="131">
  <autoFilter ref="B30:N39"/>
  <tableColumns count="13">
    <tableColumn id="1" name="Założenia do wyliczeń_x000a_(przykładowe) " dataDxfId="130"/>
    <tableColumn id="2" name="Jednostka " dataDxfId="129"/>
    <tableColumn id="3" name="Wartość" dataDxfId="128"/>
    <tableColumn id="4" name="Rok 1 _x000a_(bazowy)" dataDxfId="127"/>
    <tableColumn id="5" name="Rok 2" dataDxfId="126"/>
    <tableColumn id="6" name="Rok 3" dataDxfId="125"/>
    <tableColumn id="7" name="Rok 4 " dataDxfId="124"/>
    <tableColumn id="8" name="Rok 5 " dataDxfId="123"/>
    <tableColumn id="9" name="Rok 6 " dataDxfId="122"/>
    <tableColumn id="10" name="Rok 7 " dataDxfId="121"/>
    <tableColumn id="11" name="Rok 8 " dataDxfId="120"/>
    <tableColumn id="12" name="Rok 9 " dataDxfId="119"/>
    <tableColumn id="13" name="Rok 10 […]" dataDxfId="118"/>
  </tableColumns>
  <tableStyleInfo name="analiza finansowa" showFirstColumn="0" showLastColumn="0" showRowStripes="1" showColumnStripes="0"/>
  <extLst>
    <ext xmlns:x14="http://schemas.microsoft.com/office/spreadsheetml/2009/9/main" uri="{504A1905-F514-4f6f-8877-14C23A59335A}">
      <x14:table altText="Założenia" altTextSummary="Założenia_x000d__x000a_"/>
    </ext>
  </extLst>
</table>
</file>

<file path=xl/tables/table2.xml><?xml version="1.0" encoding="utf-8"?>
<table xmlns="http://schemas.openxmlformats.org/spreadsheetml/2006/main" id="5" name="Amortyzacja" displayName="Amortyzacja" ref="A4:K8" totalsRowShown="0" headerRowDxfId="117" dataDxfId="115" headerRowBorderDxfId="116" tableBorderDxfId="114" totalsRowBorderDxfId="113">
  <autoFilter ref="A4:K8"/>
  <tableColumns count="11">
    <tableColumn id="1" name="Wyszczególnienie" dataDxfId="112" dataCellStyle="Walutowy"/>
    <tableColumn id="2" name="Rok 1 _x000a_(bazowy)" dataDxfId="111" dataCellStyle="Walutowy"/>
    <tableColumn id="3" name="Rok 2" dataDxfId="110"/>
    <tableColumn id="4" name="Rok 3" dataDxfId="109"/>
    <tableColumn id="5" name="Rok 4 " dataDxfId="108"/>
    <tableColumn id="6" name="Rok 5 " dataDxfId="107"/>
    <tableColumn id="7" name="Rok 6 " dataDxfId="106"/>
    <tableColumn id="8" name="Rok 7 " dataDxfId="105"/>
    <tableColumn id="9" name="Rok 8 " dataDxfId="104"/>
    <tableColumn id="10" name="Rok 9 " dataDxfId="103"/>
    <tableColumn id="11" name="Rok 10 […]" dataDxfId="102"/>
  </tableColumns>
  <tableStyleInfo name="analiza finansowa" showFirstColumn="0" showLastColumn="0" showRowStripes="1" showColumnStripes="0"/>
  <extLst>
    <ext xmlns:x14="http://schemas.microsoft.com/office/spreadsheetml/2009/9/main" uri="{504A1905-F514-4f6f-8877-14C23A59335A}">
      <x14:table altText="Kalkulacja amortyzacji/ Umorzeń" altTextSummary="Kalkulacja amortyzacji/ Umorzeń_x000d__x000a_"/>
    </ext>
  </extLst>
</table>
</file>

<file path=xl/tables/table3.xml><?xml version="1.0" encoding="utf-8"?>
<table xmlns="http://schemas.openxmlformats.org/spreadsheetml/2006/main" id="6" name="Kapitał" displayName="Kapitał" ref="A15:K21" totalsRowShown="0" headerRowDxfId="101" dataDxfId="99" headerRowBorderDxfId="100" tableBorderDxfId="98" totalsRowBorderDxfId="97">
  <autoFilter ref="A15:K21"/>
  <tableColumns count="11">
    <tableColumn id="1" name="KAPITAŁ OBROTOWY NETTO - " dataDxfId="96"/>
    <tableColumn id="2" name="Rok 1" dataDxfId="95"/>
    <tableColumn id="3" name="Rok 2" dataDxfId="94"/>
    <tableColumn id="4" name="Rok 3" dataDxfId="93"/>
    <tableColumn id="5" name="Rok 4 " dataDxfId="92"/>
    <tableColumn id="6" name="Rok 5 " dataDxfId="91"/>
    <tableColumn id="7" name="Rok 6 " dataDxfId="90"/>
    <tableColumn id="8" name="Rok 7 " dataDxfId="89"/>
    <tableColumn id="9" name="Rok 8 " dataDxfId="88"/>
    <tableColumn id="10" name="Rok 9 " dataDxfId="87"/>
    <tableColumn id="11" name="Rok 10 […]" dataDxfId="86"/>
  </tableColumns>
  <tableStyleInfo name="analiza finansowa" showFirstColumn="0" showLastColumn="0" showRowStripes="1" showColumnStripes="0"/>
  <extLst>
    <ext xmlns:x14="http://schemas.microsoft.com/office/spreadsheetml/2009/9/main" uri="{504A1905-F514-4f6f-8877-14C23A59335A}">
      <x14:table altText="Kapitał obrotowy" altTextSummary="Kapitał obrotowy_x000d__x000a_"/>
    </ext>
  </extLst>
</table>
</file>

<file path=xl/tables/table4.xml><?xml version="1.0" encoding="utf-8"?>
<table xmlns="http://schemas.openxmlformats.org/spreadsheetml/2006/main" id="8" name="Przychody" displayName="Przychody" ref="A5:K14" totalsRowShown="0" headerRowDxfId="85" dataDxfId="83" headerRowBorderDxfId="84" tableBorderDxfId="82" totalsRowBorderDxfId="81" dataCellStyle="Walutowy">
  <autoFilter ref="A5:K14"/>
  <tableColumns count="11">
    <tableColumn id="1" name="Rodzaje przychodów" dataDxfId="80"/>
    <tableColumn id="2" name="Rok 1 _x000a_(bazowy)" dataDxfId="79" dataCellStyle="Walutowy"/>
    <tableColumn id="3" name="Rok 2" dataDxfId="78" dataCellStyle="Walutowy"/>
    <tableColumn id="4" name="Rok 3" dataDxfId="77" dataCellStyle="Walutowy"/>
    <tableColumn id="5" name="Rok 4 " dataDxfId="76" dataCellStyle="Walutowy"/>
    <tableColumn id="6" name="Rok 5 " dataDxfId="75" dataCellStyle="Walutowy"/>
    <tableColumn id="7" name="Rok 6 " dataDxfId="74" dataCellStyle="Walutowy"/>
    <tableColumn id="8" name="Rok 7 " dataDxfId="73" dataCellStyle="Walutowy"/>
    <tableColumn id="9" name="Rok 8" dataDxfId="72" dataCellStyle="Walutowy"/>
    <tableColumn id="10" name="Rok 9 " dataDxfId="71" dataCellStyle="Walutowy"/>
    <tableColumn id="11" name="Rok 10 […]" dataDxfId="70" dataCellStyle="Walutowy"/>
  </tableColumns>
  <tableStyleInfo name="analiza finansowa" showFirstColumn="0" showLastColumn="0" showRowStripes="1" showColumnStripes="0"/>
  <extLst>
    <ext xmlns:x14="http://schemas.microsoft.com/office/spreadsheetml/2009/9/main" uri="{504A1905-F514-4f6f-8877-14C23A59335A}">
      <x14:table altText="Kalkulacja przychodów" altTextSummary="Kalkulacja przychodów_x000d__x000a_"/>
    </ext>
  </extLst>
</table>
</file>

<file path=xl/tables/table5.xml><?xml version="1.0" encoding="utf-8"?>
<table xmlns="http://schemas.openxmlformats.org/spreadsheetml/2006/main" id="9" name="Koszty" displayName="Koszty" ref="A5:K26" totalsRowShown="0" headerRowDxfId="69" dataDxfId="67" headerRowBorderDxfId="68" tableBorderDxfId="66" totalsRowBorderDxfId="65" headerRowCellStyle="Walutowy" dataCellStyle="Walutowy">
  <autoFilter ref="A5:K26"/>
  <tableColumns count="11">
    <tableColumn id="1" name="Rodzaje kosztów" dataDxfId="64"/>
    <tableColumn id="2" name="Rok 1 _x000a_(bazowy)" dataDxfId="63" dataCellStyle="Walutowy"/>
    <tableColumn id="3" name="Rok 2" dataDxfId="62" dataCellStyle="Walutowy"/>
    <tableColumn id="4" name="Rok 3" dataDxfId="61" dataCellStyle="Walutowy"/>
    <tableColumn id="5" name="Rok 4 " dataDxfId="60" dataCellStyle="Walutowy"/>
    <tableColumn id="6" name="Rok 5 " dataDxfId="59" dataCellStyle="Walutowy"/>
    <tableColumn id="7" name="Rok 6 " dataDxfId="58" dataCellStyle="Walutowy"/>
    <tableColumn id="8" name="Rok 7 " dataDxfId="57" dataCellStyle="Walutowy"/>
    <tableColumn id="9" name="Rok 8 " dataDxfId="56" dataCellStyle="Walutowy"/>
    <tableColumn id="10" name="Rok 9 " dataDxfId="55" dataCellStyle="Walutowy"/>
    <tableColumn id="11" name="Rok 10 […]" dataDxfId="54" dataCellStyle="Walutowy"/>
  </tableColumns>
  <tableStyleInfo name="analiza finansowa" showFirstColumn="0" showLastColumn="0" showRowStripes="1" showColumnStripes="0"/>
  <extLst>
    <ext xmlns:x14="http://schemas.microsoft.com/office/spreadsheetml/2009/9/main" uri="{504A1905-F514-4f6f-8877-14C23A59335A}">
      <x14:table altText="Kalkulacja kosztów operacyjnych " altTextSummary="Kalkulacja kosztów operacyjnych _x000d__x000a_"/>
    </ext>
  </extLst>
</table>
</file>

<file path=xl/tables/table6.xml><?xml version="1.0" encoding="utf-8"?>
<table xmlns="http://schemas.openxmlformats.org/spreadsheetml/2006/main" id="3" name="Wart_rezydualna" displayName="Wart_rezydualna" ref="A5:P12" totalsRowShown="0" headerRowDxfId="53" dataDxfId="51" headerRowBorderDxfId="52" tableBorderDxfId="50">
  <autoFilter ref="A5:P12"/>
  <tableColumns count="16">
    <tableColumn id="1" name="Wyszczególnienie" dataDxfId="49"/>
    <tableColumn id="2" name="Rok 1 _x000a_(bazowy)" dataDxfId="48"/>
    <tableColumn id="3" name="Rok 2" dataDxfId="47"/>
    <tableColumn id="4" name="Rok 3" dataDxfId="46"/>
    <tableColumn id="5" name="Rok 4 " dataDxfId="45"/>
    <tableColumn id="6" name="Rok 5 " dataDxfId="44"/>
    <tableColumn id="7" name="Rok 6 " dataDxfId="43"/>
    <tableColumn id="8" name="Rok 7 " dataDxfId="42"/>
    <tableColumn id="9" name="Rok 8 " dataDxfId="41"/>
    <tableColumn id="10" name="Rok 9 " dataDxfId="40"/>
    <tableColumn id="11" name="Rok 10 […]" dataDxfId="39"/>
    <tableColumn id="12" name="Rok …" dataDxfId="38"/>
    <tableColumn id="13" name="Rok …2" dataDxfId="37"/>
    <tableColumn id="14" name="Rok …3" dataDxfId="36"/>
    <tableColumn id="15" name="Rok …4" dataDxfId="35"/>
    <tableColumn id="16" name="Rok …5" dataDxfId="34"/>
  </tableColumns>
  <tableStyleInfo showFirstColumn="0" showLastColumn="0" showRowStripes="1" showColumnStripes="0"/>
  <extLst>
    <ext xmlns:x14="http://schemas.microsoft.com/office/spreadsheetml/2009/9/main" uri="{504A1905-F514-4f6f-8877-14C23A59335A}">
      <x14:table altText="Wartość rezydualna" altTextSummary="Wartość rezydualna_x000d__x000a_"/>
    </ext>
  </extLst>
</table>
</file>

<file path=xl/tables/table7.xml><?xml version="1.0" encoding="utf-8"?>
<table xmlns="http://schemas.openxmlformats.org/spreadsheetml/2006/main" id="12" name="Wskaźniki" displayName="Wskaźniki" ref="A3:L10" totalsRowShown="0" headerRowDxfId="33" dataDxfId="31" headerRowBorderDxfId="32" tableBorderDxfId="30" totalsRowBorderDxfId="29">
  <autoFilter ref="A3:L10"/>
  <tableColumns count="12">
    <tableColumn id="1" name="Wyszczególnienie" dataDxfId="28"/>
    <tableColumn id="2" name="Wartość zdyskontowana" dataDxfId="27"/>
    <tableColumn id="3" name="Rok 1 _x000a_(bazowy)" dataDxfId="26"/>
    <tableColumn id="4" name="Rok 2" dataDxfId="25"/>
    <tableColumn id="5" name="Rok 3" dataDxfId="24"/>
    <tableColumn id="6" name="Rok 4 " dataDxfId="23"/>
    <tableColumn id="7" name="Rok 5 " dataDxfId="22"/>
    <tableColumn id="8" name="Rok 6 " dataDxfId="21"/>
    <tableColumn id="9" name="Rok 7 " dataDxfId="20"/>
    <tableColumn id="10" name="Rok 8 " dataDxfId="19"/>
    <tableColumn id="11" name="Rok 9 " dataDxfId="18"/>
    <tableColumn id="12" name="Rok 10 […]" dataDxfId="17"/>
  </tableColumns>
  <tableStyleInfo name="analiza finansowa" showFirstColumn="0" showLastColumn="0" showRowStripes="1" showColumnStripes="0"/>
  <extLst>
    <ext xmlns:x14="http://schemas.microsoft.com/office/spreadsheetml/2009/9/main" uri="{504A1905-F514-4f6f-8877-14C23A59335A}">
      <x14:table altText="Wskaźniki efektywności finansowej" altTextSummary="Wskaźniki efektywności finansowej_x000d__x000a_"/>
    </ext>
  </extLst>
</table>
</file>

<file path=xl/tables/table8.xml><?xml version="1.0" encoding="utf-8"?>
<table xmlns="http://schemas.openxmlformats.org/spreadsheetml/2006/main" id="13" name="Trwałość" displayName="Trwałość" ref="A6:L49" totalsRowShown="0" headerRowDxfId="16" dataDxfId="14" headerRowBorderDxfId="15" tableBorderDxfId="13" totalsRowBorderDxfId="12">
  <autoFilter ref="A6:L49"/>
  <tableColumns count="12">
    <tableColumn id="1" name="Lp." dataDxfId="11"/>
    <tableColumn id="2" name="Wyszczególnienie" dataDxfId="10"/>
    <tableColumn id="3" name="Rok 1 _x000a_(bazowy)" dataDxfId="9"/>
    <tableColumn id="4" name="Rok 2" dataDxfId="8"/>
    <tableColumn id="5" name="Rok 3" dataDxfId="7"/>
    <tableColumn id="6" name="Rok 4 " dataDxfId="6"/>
    <tableColumn id="7" name="Rok 5 " dataDxfId="5"/>
    <tableColumn id="8" name="Rok 6 " dataDxfId="4"/>
    <tableColumn id="9" name="Rok 7 " dataDxfId="3"/>
    <tableColumn id="10" name="Rok 8 " dataDxfId="2"/>
    <tableColumn id="11" name="Rok 9 " dataDxfId="1"/>
    <tableColumn id="12" name="Rok 10 […]" dataDxfId="0"/>
  </tableColumns>
  <tableStyleInfo name="analiza finansowa" showFirstColumn="0" showLastColumn="0" showRowStripes="1" showColumnStripes="0"/>
  <extLst>
    <ext xmlns:x14="http://schemas.microsoft.com/office/spreadsheetml/2009/9/main" uri="{504A1905-F514-4f6f-8877-14C23A59335A}">
      <x14:table altText="Rachunek zysków i strat " altTextSummary="Rachunek zysków i strat _x000d__x000a_Rachunek przepływów pieniężnych _x000d__x000a_"/>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7" Type="http://schemas.openxmlformats.org/officeDocument/2006/relationships/table" Target="../tables/table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table" Target="../tables/table2.xml"/><Relationship Id="rId5" Type="http://schemas.openxmlformats.org/officeDocument/2006/relationships/drawing" Target="../drawings/drawing2.xml"/><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table" Target="../tables/table4.xml"/><Relationship Id="rId5" Type="http://schemas.openxmlformats.org/officeDocument/2006/relationships/drawing" Target="../drawings/drawing3.xml"/><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table" Target="../tables/table5.xml"/><Relationship Id="rId5" Type="http://schemas.openxmlformats.org/officeDocument/2006/relationships/drawing" Target="../drawings/drawing4.xml"/><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table" Target="../tables/table6.xml"/><Relationship Id="rId5" Type="http://schemas.openxmlformats.org/officeDocument/2006/relationships/drawing" Target="../drawings/drawing5.xml"/><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table" Target="../tables/table7.xml"/><Relationship Id="rId5" Type="http://schemas.openxmlformats.org/officeDocument/2006/relationships/drawing" Target="../drawings/drawing6.xml"/><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table" Target="../tables/table8.xml"/><Relationship Id="rId5" Type="http://schemas.openxmlformats.org/officeDocument/2006/relationships/drawing" Target="../drawings/drawing7.xml"/><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I22"/>
  <sheetViews>
    <sheetView showGridLines="0" zoomScaleNormal="100" zoomScaleSheetLayoutView="100" workbookViewId="0">
      <selection activeCell="P11" sqref="P11"/>
    </sheetView>
  </sheetViews>
  <sheetFormatPr defaultRowHeight="12.75" x14ac:dyDescent="0.2"/>
  <cols>
    <col min="1" max="16384" width="9.140625" style="57"/>
  </cols>
  <sheetData>
    <row r="5" spans="1:9" ht="109.9" customHeight="1" x14ac:dyDescent="0.55000000000000004">
      <c r="A5" s="213" t="s">
        <v>0</v>
      </c>
      <c r="B5" s="213"/>
      <c r="C5" s="213"/>
      <c r="D5" s="213"/>
      <c r="E5" s="213"/>
      <c r="F5" s="213"/>
      <c r="G5" s="213"/>
      <c r="H5" s="213"/>
      <c r="I5" s="213"/>
    </row>
    <row r="8" spans="1:9" ht="128.44999999999999" customHeight="1" x14ac:dyDescent="0.25">
      <c r="B8" s="212" t="s">
        <v>1</v>
      </c>
      <c r="C8" s="212"/>
      <c r="D8" s="212"/>
      <c r="E8" s="212"/>
      <c r="F8" s="212"/>
      <c r="G8" s="212"/>
      <c r="H8" s="212"/>
    </row>
    <row r="20" spans="3:7" ht="44.25" x14ac:dyDescent="0.55000000000000004">
      <c r="C20" s="58"/>
      <c r="D20" s="59"/>
      <c r="E20" s="60"/>
      <c r="F20" s="59"/>
      <c r="G20" s="58"/>
    </row>
    <row r="21" spans="3:7" ht="132.4" customHeight="1" x14ac:dyDescent="0.2"/>
    <row r="22" spans="3:7" ht="87.75" customHeight="1" x14ac:dyDescent="0.2"/>
  </sheetData>
  <customSheetViews>
    <customSheetView guid="{81526E2D-C179-4F61-BBE9-8364D75F4482}" scale="85" showPageBreaks="1" printArea="1" view="pageBreakPreview">
      <selection activeCell="G16" sqref="G16"/>
      <pageMargins left="0" right="0" top="0" bottom="0" header="0" footer="0"/>
      <pageSetup paperSize="9" orientation="portrait" r:id="rId1"/>
      <headerFooter alignWithMargins="0"/>
    </customSheetView>
    <customSheetView guid="{4F7FA9F7-6982-4D1A-B869-13D3349DEE4E}" scale="85" showPageBreaks="1" printArea="1" view="pageBreakPreview">
      <selection activeCell="G16" sqref="G16"/>
      <pageMargins left="0" right="0" top="0" bottom="0" header="0" footer="0"/>
      <pageSetup paperSize="9" orientation="portrait" r:id="rId2"/>
      <headerFooter alignWithMargins="0"/>
    </customSheetView>
    <customSheetView guid="{4B5DA7B8-D2FE-4486-B62F-E16B3645B5F7}" scale="85" showPageBreaks="1" printArea="1" view="pageBreakPreview">
      <selection activeCell="G16" sqref="G16"/>
      <pageMargins left="0" right="0" top="0" bottom="0" header="0" footer="0"/>
      <pageSetup paperSize="9" orientation="portrait" r:id="rId3"/>
      <headerFooter alignWithMargins="0"/>
    </customSheetView>
  </customSheetViews>
  <mergeCells count="2">
    <mergeCell ref="B8:H8"/>
    <mergeCell ref="A5:I5"/>
  </mergeCells>
  <phoneticPr fontId="0" type="noConversion"/>
  <pageMargins left="0.75" right="0.75" top="1" bottom="1" header="0.5" footer="0.5"/>
  <pageSetup paperSize="9" orientation="portrait" r:id="rId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0"/>
  <sheetViews>
    <sheetView showGridLines="0" zoomScaleNormal="100" workbookViewId="0">
      <pane ySplit="4" topLeftCell="A26" activePane="bottomLeft" state="frozen"/>
      <selection pane="bottomLeft" activeCell="B31" sqref="B31"/>
    </sheetView>
  </sheetViews>
  <sheetFormatPr defaultColWidth="9.140625" defaultRowHeight="12.75" x14ac:dyDescent="0.2"/>
  <cols>
    <col min="1" max="1" width="9.140625" style="14"/>
    <col min="2" max="2" width="54.7109375" style="14" customWidth="1"/>
    <col min="3" max="3" width="18.140625" style="14" customWidth="1"/>
    <col min="4" max="4" width="24" style="14" customWidth="1"/>
    <col min="5" max="5" width="34.7109375" style="14" customWidth="1"/>
    <col min="6" max="13" width="9.140625" style="14"/>
    <col min="14" max="14" width="12.7109375" style="14" customWidth="1"/>
    <col min="15" max="16384" width="9.140625" style="14"/>
  </cols>
  <sheetData>
    <row r="3" spans="2:4" x14ac:dyDescent="0.2">
      <c r="C3" s="31"/>
    </row>
    <row r="4" spans="2:4" ht="27.75" customHeight="1" x14ac:dyDescent="0.2">
      <c r="B4" s="54" t="s">
        <v>2</v>
      </c>
      <c r="C4" s="214" t="s">
        <v>3</v>
      </c>
      <c r="D4" s="215"/>
    </row>
    <row r="5" spans="2:4" x14ac:dyDescent="0.2">
      <c r="B5" s="56" t="s">
        <v>4</v>
      </c>
      <c r="C5" s="216"/>
      <c r="D5" s="217"/>
    </row>
    <row r="6" spans="2:4" x14ac:dyDescent="0.2">
      <c r="B6" s="48" t="s">
        <v>5</v>
      </c>
      <c r="C6" s="222"/>
      <c r="D6" s="223"/>
    </row>
    <row r="7" spans="2:4" x14ac:dyDescent="0.2">
      <c r="B7" s="56" t="s">
        <v>6</v>
      </c>
      <c r="C7" s="218"/>
      <c r="D7" s="219"/>
    </row>
    <row r="8" spans="2:4" x14ac:dyDescent="0.2">
      <c r="B8" s="48" t="s">
        <v>7</v>
      </c>
      <c r="C8" s="220"/>
      <c r="D8" s="221"/>
    </row>
    <row r="9" spans="2:4" x14ac:dyDescent="0.2">
      <c r="B9" s="35" t="s">
        <v>8</v>
      </c>
      <c r="C9" s="230"/>
      <c r="D9" s="231"/>
    </row>
    <row r="10" spans="2:4" ht="34.5" customHeight="1" x14ac:dyDescent="0.2">
      <c r="B10" s="55" t="s">
        <v>9</v>
      </c>
      <c r="C10" s="220" t="str">
        <f>IF(OR(C11="",C12=""),"",IF((COUNTIFS(C11:D12,"tak"))=2,"standardowa","złożona"))</f>
        <v/>
      </c>
      <c r="D10" s="221"/>
    </row>
    <row r="11" spans="2:4" ht="25.5" x14ac:dyDescent="0.2">
      <c r="B11" s="48" t="s">
        <v>10</v>
      </c>
      <c r="C11" s="220"/>
      <c r="D11" s="221"/>
    </row>
    <row r="12" spans="2:4" ht="51" x14ac:dyDescent="0.2">
      <c r="B12" s="48" t="s">
        <v>11</v>
      </c>
      <c r="C12" s="220"/>
      <c r="D12" s="221"/>
    </row>
    <row r="13" spans="2:4" x14ac:dyDescent="0.2">
      <c r="B13" s="56" t="s">
        <v>12</v>
      </c>
      <c r="C13" s="236"/>
      <c r="D13" s="237"/>
    </row>
    <row r="14" spans="2:4" ht="38.25" x14ac:dyDescent="0.2">
      <c r="B14" s="50" t="s">
        <v>13</v>
      </c>
      <c r="C14" s="55" t="s">
        <v>14</v>
      </c>
      <c r="D14" s="55" t="s">
        <v>15</v>
      </c>
    </row>
    <row r="15" spans="2:4" x14ac:dyDescent="0.2">
      <c r="B15" s="51" t="s">
        <v>16</v>
      </c>
      <c r="C15" s="52"/>
      <c r="D15" s="53"/>
    </row>
    <row r="16" spans="2:4" x14ac:dyDescent="0.2">
      <c r="B16" s="51" t="s">
        <v>17</v>
      </c>
      <c r="C16" s="52"/>
      <c r="D16" s="53"/>
    </row>
    <row r="17" spans="2:14" x14ac:dyDescent="0.2">
      <c r="B17" s="51" t="s">
        <v>18</v>
      </c>
      <c r="C17" s="52"/>
      <c r="D17" s="53"/>
    </row>
    <row r="18" spans="2:14" x14ac:dyDescent="0.2">
      <c r="B18" s="51" t="s">
        <v>19</v>
      </c>
      <c r="C18" s="52"/>
      <c r="D18" s="53"/>
    </row>
    <row r="19" spans="2:14" x14ac:dyDescent="0.2">
      <c r="B19" s="56" t="s">
        <v>20</v>
      </c>
      <c r="C19" s="234"/>
      <c r="D19" s="235"/>
    </row>
    <row r="20" spans="2:14" x14ac:dyDescent="0.2">
      <c r="B20" s="48" t="s">
        <v>21</v>
      </c>
      <c r="C20" s="232"/>
      <c r="D20" s="233"/>
    </row>
    <row r="21" spans="2:14" ht="68.25" customHeight="1" x14ac:dyDescent="0.2">
      <c r="B21" s="227" t="s">
        <v>22</v>
      </c>
      <c r="C21" s="228"/>
      <c r="D21" s="229"/>
    </row>
    <row r="22" spans="2:14" x14ac:dyDescent="0.2">
      <c r="B22" s="49" t="s">
        <v>23</v>
      </c>
      <c r="C22" s="230"/>
      <c r="D22" s="231"/>
    </row>
    <row r="23" spans="2:14" ht="65.25" customHeight="1" x14ac:dyDescent="0.2">
      <c r="B23" s="224" t="s">
        <v>24</v>
      </c>
      <c r="C23" s="225"/>
      <c r="D23" s="226"/>
    </row>
    <row r="24" spans="2:14" x14ac:dyDescent="0.2">
      <c r="B24" s="37" t="s">
        <v>25</v>
      </c>
      <c r="C24" s="232"/>
      <c r="D24" s="233"/>
    </row>
    <row r="25" spans="2:14" ht="75.75" customHeight="1" x14ac:dyDescent="0.2">
      <c r="B25" s="227" t="s">
        <v>26</v>
      </c>
      <c r="C25" s="228"/>
      <c r="D25" s="229"/>
    </row>
    <row r="26" spans="2:14" ht="78" customHeight="1" x14ac:dyDescent="0.2">
      <c r="B26" s="224" t="s">
        <v>27</v>
      </c>
      <c r="C26" s="225"/>
      <c r="D26" s="226"/>
    </row>
    <row r="27" spans="2:14" ht="75.75" customHeight="1" x14ac:dyDescent="0.2">
      <c r="B27" s="227" t="s">
        <v>28</v>
      </c>
      <c r="C27" s="228"/>
      <c r="D27" s="229"/>
    </row>
    <row r="28" spans="2:14" x14ac:dyDescent="0.2">
      <c r="B28" s="32"/>
      <c r="C28" s="33"/>
    </row>
    <row r="29" spans="2:14" x14ac:dyDescent="0.2">
      <c r="C29" s="34"/>
    </row>
    <row r="30" spans="2:14" ht="25.5" customHeight="1" x14ac:dyDescent="0.2">
      <c r="B30" s="65" t="s">
        <v>29</v>
      </c>
      <c r="C30" s="61" t="s">
        <v>30</v>
      </c>
      <c r="D30" s="61" t="s">
        <v>31</v>
      </c>
      <c r="E30" s="61" t="s">
        <v>32</v>
      </c>
      <c r="F30" s="61" t="s">
        <v>33</v>
      </c>
      <c r="G30" s="61" t="s">
        <v>34</v>
      </c>
      <c r="H30" s="61" t="s">
        <v>35</v>
      </c>
      <c r="I30" s="61" t="s">
        <v>36</v>
      </c>
      <c r="J30" s="61" t="s">
        <v>37</v>
      </c>
      <c r="K30" s="61" t="s">
        <v>38</v>
      </c>
      <c r="L30" s="61" t="s">
        <v>39</v>
      </c>
      <c r="M30" s="61" t="s">
        <v>40</v>
      </c>
      <c r="N30" s="62" t="s">
        <v>41</v>
      </c>
    </row>
    <row r="31" spans="2:14" x14ac:dyDescent="0.2">
      <c r="B31" s="63" t="s">
        <v>42</v>
      </c>
      <c r="C31" s="35"/>
      <c r="D31" s="35"/>
      <c r="E31" s="35"/>
      <c r="F31" s="35"/>
      <c r="G31" s="35"/>
      <c r="H31" s="35"/>
      <c r="I31" s="35"/>
      <c r="J31" s="35"/>
      <c r="K31" s="35"/>
      <c r="L31" s="35"/>
      <c r="M31" s="35"/>
      <c r="N31" s="64"/>
    </row>
    <row r="32" spans="2:14" x14ac:dyDescent="0.2">
      <c r="B32" s="63" t="s">
        <v>43</v>
      </c>
      <c r="C32" s="35"/>
      <c r="D32" s="35"/>
      <c r="E32" s="35"/>
      <c r="F32" s="35"/>
      <c r="G32" s="35"/>
      <c r="H32" s="35"/>
      <c r="I32" s="35"/>
      <c r="J32" s="35"/>
      <c r="K32" s="35"/>
      <c r="L32" s="35"/>
      <c r="M32" s="35"/>
      <c r="N32" s="64"/>
    </row>
    <row r="33" spans="2:14" x14ac:dyDescent="0.2">
      <c r="B33" s="63" t="s">
        <v>44</v>
      </c>
      <c r="C33" s="35"/>
      <c r="D33" s="35"/>
      <c r="E33" s="35"/>
      <c r="F33" s="35"/>
      <c r="G33" s="35"/>
      <c r="H33" s="35"/>
      <c r="I33" s="35"/>
      <c r="J33" s="35"/>
      <c r="K33" s="35"/>
      <c r="L33" s="35"/>
      <c r="M33" s="35"/>
      <c r="N33" s="64"/>
    </row>
    <row r="34" spans="2:14" x14ac:dyDescent="0.2">
      <c r="B34" s="63" t="s">
        <v>45</v>
      </c>
      <c r="C34" s="35"/>
      <c r="D34" s="35"/>
      <c r="E34" s="35"/>
      <c r="F34" s="35"/>
      <c r="G34" s="35"/>
      <c r="H34" s="35"/>
      <c r="I34" s="35"/>
      <c r="J34" s="35"/>
      <c r="K34" s="35"/>
      <c r="L34" s="35"/>
      <c r="M34" s="35"/>
      <c r="N34" s="64"/>
    </row>
    <row r="35" spans="2:14" x14ac:dyDescent="0.2">
      <c r="B35" s="63" t="s">
        <v>46</v>
      </c>
      <c r="C35" s="35"/>
      <c r="D35" s="35"/>
      <c r="E35" s="35"/>
      <c r="F35" s="35"/>
      <c r="G35" s="35"/>
      <c r="H35" s="35"/>
      <c r="I35" s="35"/>
      <c r="J35" s="35"/>
      <c r="K35" s="35"/>
      <c r="L35" s="35"/>
      <c r="M35" s="35"/>
      <c r="N35" s="64"/>
    </row>
    <row r="36" spans="2:14" x14ac:dyDescent="0.2">
      <c r="B36" s="63" t="s">
        <v>47</v>
      </c>
      <c r="C36" s="35"/>
      <c r="D36" s="35"/>
      <c r="E36" s="35"/>
      <c r="F36" s="35"/>
      <c r="G36" s="35"/>
      <c r="H36" s="35"/>
      <c r="I36" s="35"/>
      <c r="J36" s="35"/>
      <c r="K36" s="35"/>
      <c r="L36" s="35"/>
      <c r="M36" s="35"/>
      <c r="N36" s="64"/>
    </row>
    <row r="37" spans="2:14" x14ac:dyDescent="0.2">
      <c r="B37" s="63" t="s">
        <v>48</v>
      </c>
      <c r="C37" s="35"/>
      <c r="D37" s="35"/>
      <c r="E37" s="35"/>
      <c r="F37" s="35"/>
      <c r="G37" s="35"/>
      <c r="H37" s="35"/>
      <c r="I37" s="35"/>
      <c r="J37" s="35"/>
      <c r="K37" s="35"/>
      <c r="L37" s="35"/>
      <c r="M37" s="35"/>
      <c r="N37" s="64"/>
    </row>
    <row r="38" spans="2:14" x14ac:dyDescent="0.2">
      <c r="B38" s="63" t="s">
        <v>49</v>
      </c>
      <c r="C38" s="35"/>
      <c r="D38" s="35"/>
      <c r="E38" s="35"/>
      <c r="F38" s="35"/>
      <c r="G38" s="35"/>
      <c r="H38" s="35"/>
      <c r="I38" s="35"/>
      <c r="J38" s="35"/>
      <c r="K38" s="35"/>
      <c r="L38" s="35"/>
      <c r="M38" s="35"/>
      <c r="N38" s="64"/>
    </row>
    <row r="39" spans="2:14" x14ac:dyDescent="0.2">
      <c r="B39" s="66" t="s">
        <v>50</v>
      </c>
      <c r="C39" s="67"/>
      <c r="D39" s="67"/>
      <c r="E39" s="67"/>
      <c r="F39" s="67"/>
      <c r="G39" s="67"/>
      <c r="H39" s="67"/>
      <c r="I39" s="67"/>
      <c r="J39" s="67"/>
      <c r="K39" s="67"/>
      <c r="L39" s="67"/>
      <c r="M39" s="67"/>
      <c r="N39" s="68"/>
    </row>
    <row r="40" spans="2:14" x14ac:dyDescent="0.2">
      <c r="B40" s="36"/>
      <c r="C40" s="36"/>
      <c r="D40" s="36"/>
      <c r="E40" s="36"/>
      <c r="F40" s="36"/>
      <c r="G40" s="36"/>
      <c r="H40" s="36"/>
      <c r="I40" s="36"/>
      <c r="J40" s="36"/>
      <c r="K40" s="36"/>
      <c r="L40" s="36"/>
      <c r="M40" s="36"/>
      <c r="N40" s="36"/>
    </row>
  </sheetData>
  <customSheetViews>
    <customSheetView guid="{81526E2D-C179-4F61-BBE9-8364D75F4482}">
      <selection activeCell="C38" sqref="C38"/>
      <pageMargins left="0" right="0" top="0" bottom="0" header="0" footer="0"/>
      <pageSetup paperSize="9" scale="82" orientation="landscape" r:id="rId1"/>
      <headerFooter alignWithMargins="0"/>
    </customSheetView>
    <customSheetView guid="{4F7FA9F7-6982-4D1A-B869-13D3349DEE4E}">
      <selection activeCell="E10" sqref="E10"/>
      <pageMargins left="0" right="0" top="0" bottom="0" header="0" footer="0"/>
      <pageSetup paperSize="9" scale="82" orientation="landscape" r:id="rId2"/>
      <headerFooter alignWithMargins="0"/>
    </customSheetView>
    <customSheetView guid="{4B5DA7B8-D2FE-4486-B62F-E16B3645B5F7}">
      <selection activeCell="D10" sqref="D10"/>
      <pageMargins left="0" right="0" top="0" bottom="0" header="0" footer="0"/>
      <pageSetup paperSize="9" scale="82" orientation="landscape" r:id="rId3"/>
      <headerFooter alignWithMargins="0"/>
    </customSheetView>
  </customSheetViews>
  <mergeCells count="19">
    <mergeCell ref="B26:D26"/>
    <mergeCell ref="B27:D27"/>
    <mergeCell ref="C9:D9"/>
    <mergeCell ref="C22:D22"/>
    <mergeCell ref="B23:D23"/>
    <mergeCell ref="C24:D24"/>
    <mergeCell ref="B25:D25"/>
    <mergeCell ref="B21:D21"/>
    <mergeCell ref="C19:D19"/>
    <mergeCell ref="C20:D20"/>
    <mergeCell ref="C11:D11"/>
    <mergeCell ref="C13:D13"/>
    <mergeCell ref="C12:D12"/>
    <mergeCell ref="C4:D4"/>
    <mergeCell ref="C5:D5"/>
    <mergeCell ref="C7:D7"/>
    <mergeCell ref="C10:D10"/>
    <mergeCell ref="C8:D8"/>
    <mergeCell ref="C6:D6"/>
  </mergeCells>
  <phoneticPr fontId="2" type="noConversion"/>
  <dataValidations xWindow="898" yWindow="296" count="15">
    <dataValidation type="list" allowBlank="1" showInputMessage="1" showErrorMessage="1" error="Wybierz z listy rozwijanej, w jakich cenach wskazałeś dane w analizach" prompt="Odpowiedż w jakich cenach wskazałeś dane w analizach?" sqref="C7:D7">
      <formula1>"stałych, zmiennych"</formula1>
    </dataValidation>
    <dataValidation type="list" allowBlank="1" showInputMessage="1" showErrorMessage="1" error="Wybierz z listy rozwijanej, czy przedstawiona analiza ma formę skonsolidowaną" prompt="Odpowiedz, czy przedstawiona analiza ma formę skonsolidowaną?" sqref="C8:D8">
      <formula1>"tak, nie"</formula1>
    </dataValidation>
    <dataValidation type="list" allowBlank="1" showInputMessage="1" showErrorMessage="1" error="Odpowiedź, czy przewidziałeś w przepływach finansowych zmiany w kapiatle obrotowym netto?" prompt="Odpowiedź, czy przewidziałeś w przepływach finansowych zmiany w kapiatle obrotowym netto?" sqref="C9:D9">
      <formula1>"tak, nie"</formula1>
    </dataValidation>
    <dataValidation type="list" allowBlank="1" showInputMessage="1" showErrorMessage="1" error="Odpowiedz na pytanie wskazane w punkcie a)" prompt="Odpowiedz na pytanie wskazane w punkcie a)" sqref="C11:D11">
      <formula1>"tak, nie"</formula1>
    </dataValidation>
    <dataValidation type="list" allowBlank="1" showInputMessage="1" showErrorMessage="1" error="Odpowiedz na pytanie wskazane w punkcie b)" prompt="Odpowiedz na pytanie wskazane w punkcie b)" sqref="C12:D12">
      <formula1>"tak, nie"</formula1>
    </dataValidation>
    <dataValidation allowBlank="1" showInputMessage="1" showErrorMessage="1" prompt="Pole wypełnia się automatycznie po wprowadzeniu odpowiedzi na poniższe pytania" sqref="C10:D10"/>
    <dataValidation type="list" allowBlank="1" showInputMessage="1" showErrorMessage="1" error="Odpowiedz, czy podatek VAT jest kwalifikowany w projekcie?" prompt="Odpowiedz, czy podatek VAT jest kwalifikowany w projekcie?" sqref="C13:D13">
      <formula1>"tak, nie, częściowo"</formula1>
    </dataValidation>
    <dataValidation allowBlank="1" showInputMessage="1" showErrorMessage="1" prompt="Wskaż wszystkie elementy majątku, które amortyzują się inną stawką" sqref="B14"/>
    <dataValidation allowBlank="1" showInputMessage="1" showErrorMessage="1" prompt="Wskaż liczbę lat przeprowadzonej analizy" sqref="C19:D19"/>
    <dataValidation allowBlank="1" showInputMessage="1" showErrorMessage="1" prompt="Wskaż rok bazowy dla Twoich obliczeń" sqref="C20:D20"/>
    <dataValidation type="list" allowBlank="1" showInputMessage="1" showErrorMessage="1" error="Czy przewidujesz ponoszenie nakładów odtworzeniowych w fazie operacyjnej?" prompt="Czy przewidujesz ponoszenie nakładów odtworzeniowych w fazie operacyjnej?" sqref="C22:D22">
      <formula1>"tak, nie"</formula1>
    </dataValidation>
    <dataValidation type="list" allowBlank="1" showInputMessage="1" showErrorMessage="1" error="Wskaż, według jakiej metody wyliczona jest wartość rezydualna?" prompt="Wskaż, według jakiej metody wyliczona jest wartość rezydualna?" sqref="C24:D24">
      <formula1>"zdyskontowane wolne przepływy, inna"</formula1>
    </dataValidation>
    <dataValidation allowBlank="1" showInputMessage="1" showErrorMessage="1" prompt="Wstaw odpowiednią stopę dyskontową" sqref="C6:D6"/>
    <dataValidation allowBlank="1" showInputMessage="1" showErrorMessage="1" prompt="Metoda oraz okres amortyzacji dla każdego typu aktywa muszą być zgodne z polityką rachunkowości." sqref="C14"/>
    <dataValidation type="list" allowBlank="1" showInputMessage="1" showErrorMessage="1" prompt="Wstaw odpowiednią stopę dyskontową" sqref="C5:D5">
      <formula1>"4%, 9%"</formula1>
    </dataValidation>
  </dataValidations>
  <pageMargins left="0.75" right="0.75" top="1" bottom="1" header="0.5" footer="0.5"/>
  <pageSetup paperSize="9" scale="82" orientation="landscape" r:id="rId4"/>
  <headerFooter alignWithMargins="0"/>
  <drawing r:id="rId5"/>
  <tableParts count="1">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G41"/>
  <sheetViews>
    <sheetView showGridLines="0" workbookViewId="0">
      <selection activeCell="F16" sqref="F16"/>
    </sheetView>
  </sheetViews>
  <sheetFormatPr defaultColWidth="9.140625" defaultRowHeight="12.75" x14ac:dyDescent="0.2"/>
  <cols>
    <col min="1" max="1" width="44.140625" style="1" customWidth="1"/>
    <col min="2" max="2" width="8.85546875" style="1" customWidth="1"/>
    <col min="3" max="3" width="8.140625" style="1" customWidth="1"/>
    <col min="4" max="10" width="8.7109375" style="1" customWidth="1"/>
    <col min="11" max="11" width="12.7109375" style="1" customWidth="1"/>
    <col min="12" max="16384" width="9.140625" style="1"/>
  </cols>
  <sheetData>
    <row r="4" spans="1:18" s="185" customFormat="1" ht="38.25" x14ac:dyDescent="0.2">
      <c r="A4" s="75" t="s">
        <v>2</v>
      </c>
      <c r="B4" s="90" t="s">
        <v>32</v>
      </c>
      <c r="C4" s="91" t="s">
        <v>33</v>
      </c>
      <c r="D4" s="91" t="s">
        <v>34</v>
      </c>
      <c r="E4" s="91" t="s">
        <v>35</v>
      </c>
      <c r="F4" s="91" t="s">
        <v>36</v>
      </c>
      <c r="G4" s="91" t="s">
        <v>37</v>
      </c>
      <c r="H4" s="91" t="s">
        <v>38</v>
      </c>
      <c r="I4" s="91" t="s">
        <v>39</v>
      </c>
      <c r="J4" s="91" t="s">
        <v>40</v>
      </c>
      <c r="K4" s="92" t="s">
        <v>41</v>
      </c>
    </row>
    <row r="5" spans="1:18" s="190" customFormat="1" x14ac:dyDescent="0.2">
      <c r="A5" s="186" t="s">
        <v>51</v>
      </c>
      <c r="B5" s="187"/>
      <c r="C5" s="188">
        <f>B7</f>
        <v>0</v>
      </c>
      <c r="D5" s="188">
        <f>C7</f>
        <v>0</v>
      </c>
      <c r="E5" s="188">
        <f>D7</f>
        <v>0</v>
      </c>
      <c r="F5" s="188">
        <f t="shared" ref="F5:K5" si="0">E7</f>
        <v>0</v>
      </c>
      <c r="G5" s="188">
        <f t="shared" si="0"/>
        <v>0</v>
      </c>
      <c r="H5" s="188">
        <f t="shared" si="0"/>
        <v>0</v>
      </c>
      <c r="I5" s="188">
        <f t="shared" si="0"/>
        <v>0</v>
      </c>
      <c r="J5" s="188">
        <f t="shared" si="0"/>
        <v>0</v>
      </c>
      <c r="K5" s="189">
        <f t="shared" si="0"/>
        <v>0</v>
      </c>
    </row>
    <row r="6" spans="1:18" s="190" customFormat="1" x14ac:dyDescent="0.2">
      <c r="A6" s="186" t="s">
        <v>52</v>
      </c>
      <c r="B6" s="187"/>
      <c r="C6" s="187"/>
      <c r="D6" s="187"/>
      <c r="E6" s="187"/>
      <c r="F6" s="187"/>
      <c r="G6" s="187"/>
      <c r="H6" s="187"/>
      <c r="I6" s="187"/>
      <c r="J6" s="187"/>
      <c r="K6" s="191"/>
    </row>
    <row r="7" spans="1:18" s="190" customFormat="1" x14ac:dyDescent="0.2">
      <c r="A7" s="192" t="s">
        <v>53</v>
      </c>
      <c r="B7" s="187"/>
      <c r="C7" s="188">
        <f>C5-C6</f>
        <v>0</v>
      </c>
      <c r="D7" s="188">
        <f>D5-D6</f>
        <v>0</v>
      </c>
      <c r="E7" s="188">
        <f t="shared" ref="E7:K7" si="1">E5-E6</f>
        <v>0</v>
      </c>
      <c r="F7" s="188">
        <f t="shared" si="1"/>
        <v>0</v>
      </c>
      <c r="G7" s="188">
        <f t="shared" si="1"/>
        <v>0</v>
      </c>
      <c r="H7" s="188">
        <f t="shared" si="1"/>
        <v>0</v>
      </c>
      <c r="I7" s="188">
        <f t="shared" si="1"/>
        <v>0</v>
      </c>
      <c r="J7" s="188">
        <f t="shared" si="1"/>
        <v>0</v>
      </c>
      <c r="K7" s="189">
        <f t="shared" si="1"/>
        <v>0</v>
      </c>
    </row>
    <row r="8" spans="1:18" s="190" customFormat="1" x14ac:dyDescent="0.2">
      <c r="A8" s="193" t="s">
        <v>23</v>
      </c>
      <c r="B8" s="194"/>
      <c r="C8" s="194"/>
      <c r="D8" s="194"/>
      <c r="E8" s="194"/>
      <c r="F8" s="194"/>
      <c r="G8" s="194"/>
      <c r="H8" s="194"/>
      <c r="I8" s="194"/>
      <c r="J8" s="194"/>
      <c r="K8" s="195"/>
    </row>
    <row r="9" spans="1:18" s="38" customFormat="1" x14ac:dyDescent="0.2">
      <c r="A9" s="39"/>
      <c r="B9" s="40"/>
      <c r="C9" s="40"/>
      <c r="D9" s="41"/>
      <c r="E9" s="41"/>
      <c r="F9" s="41"/>
      <c r="G9" s="41"/>
      <c r="H9" s="41"/>
      <c r="I9" s="41"/>
      <c r="J9" s="41"/>
      <c r="K9" s="41"/>
    </row>
    <row r="10" spans="1:18" s="38" customFormat="1" x14ac:dyDescent="0.2">
      <c r="A10" s="39"/>
      <c r="B10" s="40"/>
      <c r="C10" s="40"/>
      <c r="D10" s="41"/>
      <c r="E10" s="41"/>
      <c r="F10" s="41"/>
      <c r="G10" s="41"/>
      <c r="H10" s="41"/>
      <c r="I10" s="41"/>
      <c r="J10" s="41"/>
      <c r="K10" s="41"/>
    </row>
    <row r="14" spans="1:18" s="2" customFormat="1" x14ac:dyDescent="0.2"/>
    <row r="15" spans="1:18" s="185" customFormat="1" x14ac:dyDescent="0.2">
      <c r="A15" s="75" t="s">
        <v>54</v>
      </c>
      <c r="B15" s="91" t="s">
        <v>55</v>
      </c>
      <c r="C15" s="91" t="s">
        <v>33</v>
      </c>
      <c r="D15" s="91" t="s">
        <v>34</v>
      </c>
      <c r="E15" s="91" t="s">
        <v>35</v>
      </c>
      <c r="F15" s="91" t="s">
        <v>36</v>
      </c>
      <c r="G15" s="91" t="s">
        <v>37</v>
      </c>
      <c r="H15" s="91" t="s">
        <v>38</v>
      </c>
      <c r="I15" s="91" t="s">
        <v>39</v>
      </c>
      <c r="J15" s="91" t="s">
        <v>40</v>
      </c>
      <c r="K15" s="92" t="s">
        <v>41</v>
      </c>
      <c r="L15" s="196"/>
      <c r="M15" s="196"/>
      <c r="N15" s="196"/>
      <c r="O15" s="196"/>
      <c r="P15" s="196"/>
      <c r="Q15" s="196"/>
      <c r="R15" s="196"/>
    </row>
    <row r="16" spans="1:18" s="185" customFormat="1" x14ac:dyDescent="0.2">
      <c r="A16" s="197" t="s">
        <v>56</v>
      </c>
      <c r="B16" s="198"/>
      <c r="C16" s="198"/>
      <c r="D16" s="199"/>
      <c r="E16" s="199"/>
      <c r="F16" s="199"/>
      <c r="G16" s="199"/>
      <c r="H16" s="198"/>
      <c r="I16" s="198"/>
      <c r="J16" s="199"/>
      <c r="K16" s="200"/>
      <c r="L16" s="196"/>
      <c r="M16" s="196"/>
      <c r="N16" s="196"/>
      <c r="O16" s="196"/>
      <c r="P16" s="196"/>
      <c r="Q16" s="196"/>
      <c r="R16" s="196"/>
    </row>
    <row r="17" spans="1:33" s="185" customFormat="1" x14ac:dyDescent="0.2">
      <c r="A17" s="197" t="s">
        <v>57</v>
      </c>
      <c r="B17" s="199"/>
      <c r="C17" s="199"/>
      <c r="D17" s="199"/>
      <c r="E17" s="199"/>
      <c r="F17" s="199"/>
      <c r="G17" s="199"/>
      <c r="H17" s="199"/>
      <c r="I17" s="199"/>
      <c r="J17" s="199"/>
      <c r="K17" s="200"/>
      <c r="L17" s="201"/>
      <c r="M17" s="201"/>
      <c r="N17" s="201"/>
      <c r="O17" s="201"/>
      <c r="P17" s="201"/>
      <c r="Q17" s="201"/>
      <c r="R17" s="201"/>
    </row>
    <row r="18" spans="1:33" s="185" customFormat="1" x14ac:dyDescent="0.2">
      <c r="A18" s="202" t="s">
        <v>58</v>
      </c>
      <c r="B18" s="199"/>
      <c r="C18" s="199"/>
      <c r="D18" s="199"/>
      <c r="E18" s="199"/>
      <c r="F18" s="199"/>
      <c r="G18" s="199"/>
      <c r="H18" s="199"/>
      <c r="I18" s="199"/>
      <c r="J18" s="199"/>
      <c r="K18" s="200"/>
      <c r="L18" s="201"/>
      <c r="M18" s="201"/>
      <c r="N18" s="201"/>
      <c r="O18" s="201"/>
      <c r="P18" s="201"/>
      <c r="Q18" s="201"/>
      <c r="R18" s="201"/>
    </row>
    <row r="19" spans="1:33" s="185" customFormat="1" x14ac:dyDescent="0.2">
      <c r="A19" s="202" t="s">
        <v>59</v>
      </c>
      <c r="B19" s="199"/>
      <c r="C19" s="199"/>
      <c r="D19" s="199"/>
      <c r="E19" s="199"/>
      <c r="F19" s="199"/>
      <c r="G19" s="199"/>
      <c r="H19" s="199"/>
      <c r="I19" s="199"/>
      <c r="J19" s="199"/>
      <c r="K19" s="200"/>
      <c r="L19" s="201"/>
      <c r="M19" s="201"/>
      <c r="N19" s="201"/>
      <c r="O19" s="201"/>
      <c r="P19" s="201"/>
      <c r="Q19" s="201"/>
      <c r="R19" s="201"/>
    </row>
    <row r="20" spans="1:33" s="207" customFormat="1" x14ac:dyDescent="0.15">
      <c r="A20" s="203" t="s">
        <v>60</v>
      </c>
      <c r="B20" s="204"/>
      <c r="C20" s="204"/>
      <c r="D20" s="204"/>
      <c r="E20" s="204"/>
      <c r="F20" s="204"/>
      <c r="G20" s="204"/>
      <c r="H20" s="204"/>
      <c r="I20" s="204"/>
      <c r="J20" s="204"/>
      <c r="K20" s="205"/>
      <c r="L20" s="206"/>
      <c r="M20" s="206"/>
      <c r="N20" s="206"/>
      <c r="O20" s="206"/>
      <c r="P20" s="206"/>
      <c r="Q20" s="206"/>
      <c r="R20" s="206"/>
      <c r="V20" s="207" t="s">
        <v>61</v>
      </c>
    </row>
    <row r="21" spans="1:33" s="185" customFormat="1" x14ac:dyDescent="0.2">
      <c r="A21" s="208" t="s">
        <v>62</v>
      </c>
      <c r="B21" s="209"/>
      <c r="C21" s="209"/>
      <c r="D21" s="209"/>
      <c r="E21" s="209"/>
      <c r="F21" s="209"/>
      <c r="G21" s="209"/>
      <c r="H21" s="209"/>
      <c r="I21" s="209"/>
      <c r="J21" s="209"/>
      <c r="K21" s="210"/>
      <c r="L21" s="211"/>
      <c r="M21" s="211"/>
      <c r="N21" s="211"/>
      <c r="O21" s="211"/>
      <c r="P21" s="211"/>
      <c r="Q21" s="211"/>
      <c r="R21" s="211"/>
    </row>
    <row r="22" spans="1:33" x14ac:dyDescent="0.2">
      <c r="A22" s="5"/>
      <c r="B22" s="6"/>
      <c r="C22" s="6"/>
      <c r="D22" s="6"/>
      <c r="E22" s="6"/>
      <c r="F22" s="6"/>
      <c r="G22" s="6"/>
      <c r="H22" s="6"/>
      <c r="I22" s="6"/>
      <c r="J22" s="6"/>
      <c r="K22" s="6"/>
      <c r="L22" s="4"/>
      <c r="M22" s="4"/>
      <c r="N22" s="4"/>
      <c r="O22" s="4"/>
      <c r="P22" s="4"/>
      <c r="Q22" s="4"/>
      <c r="R22" s="4"/>
    </row>
    <row r="23" spans="1:33" x14ac:dyDescent="0.2">
      <c r="A23" s="20"/>
      <c r="B23" s="21"/>
      <c r="C23" s="21"/>
      <c r="D23" s="21"/>
      <c r="E23" s="21"/>
      <c r="F23" s="21"/>
      <c r="G23" s="21"/>
      <c r="H23" s="21"/>
      <c r="I23" s="21"/>
      <c r="J23" s="21"/>
      <c r="K23" s="21"/>
      <c r="L23" s="22"/>
      <c r="M23" s="4"/>
      <c r="N23" s="4"/>
      <c r="O23" s="4"/>
      <c r="P23" s="4"/>
      <c r="Q23" s="4"/>
      <c r="R23" s="4"/>
    </row>
    <row r="24" spans="1:33" s="10" customFormat="1" ht="36" customHeight="1" x14ac:dyDescent="0.2">
      <c r="A24" s="238" t="s">
        <v>63</v>
      </c>
      <c r="B24" s="239"/>
      <c r="C24" s="239"/>
      <c r="D24" s="239"/>
      <c r="E24" s="239"/>
      <c r="F24" s="239"/>
      <c r="G24" s="239"/>
      <c r="H24" s="239"/>
      <c r="I24" s="239"/>
      <c r="J24" s="239"/>
      <c r="K24" s="240"/>
      <c r="L24" s="43"/>
      <c r="M24" s="43"/>
      <c r="N24" s="43"/>
      <c r="O24" s="43"/>
      <c r="P24" s="43"/>
      <c r="Q24" s="43"/>
      <c r="R24" s="43"/>
      <c r="S24" s="43"/>
      <c r="T24" s="43"/>
      <c r="U24" s="43"/>
      <c r="V24" s="43"/>
      <c r="W24" s="43"/>
      <c r="X24" s="43"/>
      <c r="Y24" s="43"/>
      <c r="Z24" s="43"/>
      <c r="AA24" s="43"/>
      <c r="AB24" s="43"/>
      <c r="AC24" s="43"/>
      <c r="AD24" s="43"/>
      <c r="AE24" s="43"/>
      <c r="AF24" s="43"/>
      <c r="AG24" s="43"/>
    </row>
    <row r="25" spans="1:33" x14ac:dyDescent="0.2">
      <c r="A25" s="23"/>
      <c r="B25" s="23"/>
      <c r="C25" s="23"/>
      <c r="D25" s="23"/>
      <c r="E25" s="23"/>
      <c r="F25" s="23"/>
      <c r="G25" s="23"/>
      <c r="H25" s="23"/>
      <c r="I25" s="23"/>
      <c r="J25" s="23"/>
      <c r="K25" s="23"/>
      <c r="L25" s="23"/>
      <c r="M25" s="3"/>
      <c r="N25" s="3"/>
      <c r="O25" s="3"/>
      <c r="P25" s="3"/>
      <c r="Q25" s="3"/>
      <c r="R25" s="3"/>
    </row>
    <row r="39" spans="3:4" x14ac:dyDescent="0.2">
      <c r="C39" s="18"/>
      <c r="D39" s="17"/>
    </row>
    <row r="41" spans="3:4" x14ac:dyDescent="0.2">
      <c r="C41" s="19"/>
      <c r="D41" s="17"/>
    </row>
  </sheetData>
  <customSheetViews>
    <customSheetView guid="{81526E2D-C179-4F61-BBE9-8364D75F4482}">
      <selection activeCell="B6" sqref="B6"/>
      <pageMargins left="0" right="0" top="0" bottom="0" header="0" footer="0"/>
      <pageSetup paperSize="8" orientation="landscape" r:id="rId1"/>
      <headerFooter alignWithMargins="0"/>
    </customSheetView>
    <customSheetView guid="{4F7FA9F7-6982-4D1A-B869-13D3349DEE4E}">
      <selection activeCell="B9" sqref="B9"/>
      <pageMargins left="0" right="0" top="0" bottom="0" header="0" footer="0"/>
      <pageSetup paperSize="8" orientation="landscape" r:id="rId2"/>
      <headerFooter alignWithMargins="0"/>
    </customSheetView>
    <customSheetView guid="{4B5DA7B8-D2FE-4486-B62F-E16B3645B5F7}">
      <selection activeCell="A9" sqref="A9"/>
      <pageMargins left="0" right="0" top="0" bottom="0" header="0" footer="0"/>
      <pageSetup paperSize="8" orientation="landscape" r:id="rId3"/>
      <headerFooter alignWithMargins="0"/>
    </customSheetView>
  </customSheetViews>
  <mergeCells count="1">
    <mergeCell ref="A24:K24"/>
  </mergeCells>
  <phoneticPr fontId="0" type="noConversion"/>
  <pageMargins left="0.75" right="0.75" top="1" bottom="1" header="0.5" footer="0.5"/>
  <pageSetup paperSize="8" orientation="landscape" r:id="rId4"/>
  <headerFooter alignWithMargins="0"/>
  <drawing r:id="rId5"/>
  <tableParts count="2">
    <tablePart r:id="rId6"/>
    <tablePart r:id="rId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zoomScaleNormal="100" zoomScaleSheetLayoutView="100" workbookViewId="0">
      <pane xSplit="1" ySplit="5" topLeftCell="B6" activePane="bottomRight" state="frozen"/>
      <selection pane="topRight" activeCell="B1" sqref="B1"/>
      <selection pane="bottomLeft" activeCell="A6" sqref="A6"/>
      <selection pane="bottomRight" activeCell="E7" sqref="E7"/>
    </sheetView>
  </sheetViews>
  <sheetFormatPr defaultColWidth="9.140625" defaultRowHeight="12.75" x14ac:dyDescent="0.2"/>
  <cols>
    <col min="1" max="1" width="33.28515625" style="8" customWidth="1"/>
    <col min="2" max="2" width="8.28515625" style="8" customWidth="1"/>
    <col min="3" max="4" width="8.140625" style="8" customWidth="1"/>
    <col min="5" max="8" width="8.7109375" style="8" customWidth="1"/>
    <col min="9" max="9" width="8.140625" style="8" customWidth="1"/>
    <col min="10" max="10" width="8.7109375" style="8" customWidth="1"/>
    <col min="11" max="11" width="12.7109375" style="8" customWidth="1"/>
    <col min="12" max="16384" width="9.140625" style="8"/>
  </cols>
  <sheetData>
    <row r="1" spans="1:11" x14ac:dyDescent="0.2">
      <c r="B1" s="9"/>
    </row>
    <row r="2" spans="1:11" ht="30.4" customHeight="1" x14ac:dyDescent="0.2">
      <c r="A2" s="9"/>
      <c r="B2" s="9"/>
      <c r="C2" s="9"/>
      <c r="D2" s="9"/>
      <c r="E2" s="9"/>
      <c r="F2" s="9"/>
      <c r="G2" s="9"/>
      <c r="H2" s="9"/>
      <c r="I2" s="9"/>
      <c r="J2" s="9"/>
      <c r="K2" s="9"/>
    </row>
    <row r="3" spans="1:11" ht="50.45" customHeight="1" x14ac:dyDescent="0.2">
      <c r="A3" s="241" t="s">
        <v>64</v>
      </c>
      <c r="B3" s="242"/>
      <c r="C3" s="242"/>
      <c r="D3" s="242"/>
      <c r="E3" s="242"/>
      <c r="F3" s="242"/>
      <c r="G3" s="242"/>
      <c r="H3" s="242"/>
      <c r="I3" s="242"/>
      <c r="J3" s="242"/>
      <c r="K3" s="243"/>
    </row>
    <row r="4" spans="1:11" ht="15" customHeight="1" x14ac:dyDescent="0.2">
      <c r="A4" s="9"/>
      <c r="B4" s="9"/>
      <c r="C4" s="9"/>
      <c r="D4" s="9"/>
      <c r="E4" s="9"/>
      <c r="F4" s="9"/>
      <c r="G4" s="9"/>
      <c r="H4" s="9"/>
      <c r="I4" s="9"/>
      <c r="J4" s="9"/>
      <c r="K4" s="9"/>
    </row>
    <row r="5" spans="1:11" s="170" customFormat="1" ht="24" x14ac:dyDescent="0.2">
      <c r="A5" s="179" t="s">
        <v>65</v>
      </c>
      <c r="B5" s="180" t="s">
        <v>32</v>
      </c>
      <c r="C5" s="181" t="s">
        <v>33</v>
      </c>
      <c r="D5" s="181" t="s">
        <v>34</v>
      </c>
      <c r="E5" s="181" t="s">
        <v>35</v>
      </c>
      <c r="F5" s="181" t="s">
        <v>36</v>
      </c>
      <c r="G5" s="181" t="s">
        <v>37</v>
      </c>
      <c r="H5" s="181" t="s">
        <v>38</v>
      </c>
      <c r="I5" s="181" t="s">
        <v>66</v>
      </c>
      <c r="J5" s="181" t="s">
        <v>40</v>
      </c>
      <c r="K5" s="182" t="s">
        <v>41</v>
      </c>
    </row>
    <row r="6" spans="1:11" s="170" customFormat="1" ht="25.5" x14ac:dyDescent="0.2">
      <c r="A6" s="171" t="s">
        <v>67</v>
      </c>
      <c r="B6" s="152">
        <f>B12-B9</f>
        <v>0</v>
      </c>
      <c r="C6" s="152">
        <f t="shared" ref="C6:K6" si="0">C12-C9</f>
        <v>0</v>
      </c>
      <c r="D6" s="152">
        <f t="shared" si="0"/>
        <v>0</v>
      </c>
      <c r="E6" s="152">
        <f t="shared" si="0"/>
        <v>0</v>
      </c>
      <c r="F6" s="152">
        <f t="shared" si="0"/>
        <v>0</v>
      </c>
      <c r="G6" s="152">
        <f t="shared" si="0"/>
        <v>0</v>
      </c>
      <c r="H6" s="152">
        <f t="shared" si="0"/>
        <v>0</v>
      </c>
      <c r="I6" s="152">
        <f t="shared" si="0"/>
        <v>0</v>
      </c>
      <c r="J6" s="152">
        <f t="shared" si="0"/>
        <v>0</v>
      </c>
      <c r="K6" s="153">
        <f t="shared" si="0"/>
        <v>0</v>
      </c>
    </row>
    <row r="7" spans="1:11" s="170" customFormat="1" x14ac:dyDescent="0.2">
      <c r="A7" s="183" t="s">
        <v>68</v>
      </c>
      <c r="B7" s="172">
        <f>B13-B10</f>
        <v>0</v>
      </c>
      <c r="C7" s="172">
        <f t="shared" ref="C7:K8" si="1">C13-C10</f>
        <v>0</v>
      </c>
      <c r="D7" s="172">
        <f t="shared" si="1"/>
        <v>0</v>
      </c>
      <c r="E7" s="172">
        <f t="shared" si="1"/>
        <v>0</v>
      </c>
      <c r="F7" s="172">
        <f t="shared" si="1"/>
        <v>0</v>
      </c>
      <c r="G7" s="172">
        <f t="shared" si="1"/>
        <v>0</v>
      </c>
      <c r="H7" s="172">
        <f t="shared" si="1"/>
        <v>0</v>
      </c>
      <c r="I7" s="172">
        <f t="shared" si="1"/>
        <v>0</v>
      </c>
      <c r="J7" s="172">
        <f t="shared" si="1"/>
        <v>0</v>
      </c>
      <c r="K7" s="173">
        <f t="shared" si="1"/>
        <v>0</v>
      </c>
    </row>
    <row r="8" spans="1:11" s="170" customFormat="1" x14ac:dyDescent="0.2">
      <c r="A8" s="183" t="s">
        <v>69</v>
      </c>
      <c r="B8" s="172">
        <f>B14-B11</f>
        <v>0</v>
      </c>
      <c r="C8" s="172">
        <f t="shared" si="1"/>
        <v>0</v>
      </c>
      <c r="D8" s="172">
        <f t="shared" si="1"/>
        <v>0</v>
      </c>
      <c r="E8" s="172">
        <f t="shared" si="1"/>
        <v>0</v>
      </c>
      <c r="F8" s="172">
        <f t="shared" si="1"/>
        <v>0</v>
      </c>
      <c r="G8" s="172">
        <f t="shared" si="1"/>
        <v>0</v>
      </c>
      <c r="H8" s="172">
        <f t="shared" si="1"/>
        <v>0</v>
      </c>
      <c r="I8" s="172">
        <f t="shared" si="1"/>
        <v>0</v>
      </c>
      <c r="J8" s="172">
        <f t="shared" si="1"/>
        <v>0</v>
      </c>
      <c r="K8" s="173">
        <f t="shared" si="1"/>
        <v>0</v>
      </c>
    </row>
    <row r="9" spans="1:11" s="76" customFormat="1" ht="25.5" x14ac:dyDescent="0.2">
      <c r="A9" s="171" t="s">
        <v>70</v>
      </c>
      <c r="B9" s="152">
        <f>SUM(B10:B11)</f>
        <v>0</v>
      </c>
      <c r="C9" s="152">
        <f t="shared" ref="C9" si="2">SUM(C10:C11)</f>
        <v>0</v>
      </c>
      <c r="D9" s="152">
        <f t="shared" ref="D9" si="3">SUM(D10:D11)</f>
        <v>0</v>
      </c>
      <c r="E9" s="152">
        <f t="shared" ref="E9" si="4">SUM(E10:E11)</f>
        <v>0</v>
      </c>
      <c r="F9" s="152">
        <f t="shared" ref="F9" si="5">SUM(F10:F11)</f>
        <v>0</v>
      </c>
      <c r="G9" s="152">
        <f t="shared" ref="G9" si="6">SUM(G10:G11)</f>
        <v>0</v>
      </c>
      <c r="H9" s="152">
        <f t="shared" ref="H9" si="7">SUM(H10:H11)</f>
        <v>0</v>
      </c>
      <c r="I9" s="152">
        <f t="shared" ref="I9" si="8">SUM(I10:I11)</f>
        <v>0</v>
      </c>
      <c r="J9" s="152">
        <f t="shared" ref="J9" si="9">SUM(J10:J11)</f>
        <v>0</v>
      </c>
      <c r="K9" s="153">
        <f t="shared" ref="K9" si="10">SUM(K10:K11)</f>
        <v>0</v>
      </c>
    </row>
    <row r="10" spans="1:11" s="176" customFormat="1" x14ac:dyDescent="0.2">
      <c r="A10" s="183" t="s">
        <v>68</v>
      </c>
      <c r="B10" s="174"/>
      <c r="C10" s="174"/>
      <c r="D10" s="174"/>
      <c r="E10" s="174"/>
      <c r="F10" s="174"/>
      <c r="G10" s="174"/>
      <c r="H10" s="174"/>
      <c r="I10" s="174"/>
      <c r="J10" s="174"/>
      <c r="K10" s="175"/>
    </row>
    <row r="11" spans="1:11" s="176" customFormat="1" x14ac:dyDescent="0.2">
      <c r="A11" s="183" t="s">
        <v>69</v>
      </c>
      <c r="B11" s="174"/>
      <c r="C11" s="174"/>
      <c r="D11" s="174"/>
      <c r="E11" s="174"/>
      <c r="F11" s="174"/>
      <c r="G11" s="174"/>
      <c r="H11" s="174"/>
      <c r="I11" s="174"/>
      <c r="J11" s="174"/>
      <c r="K11" s="175"/>
    </row>
    <row r="12" spans="1:11" s="76" customFormat="1" ht="25.5" x14ac:dyDescent="0.2">
      <c r="A12" s="171" t="s">
        <v>71</v>
      </c>
      <c r="B12" s="152">
        <f>SUM(B13:B14)</f>
        <v>0</v>
      </c>
      <c r="C12" s="152">
        <f t="shared" ref="C12" si="11">SUM(C13:C14)</f>
        <v>0</v>
      </c>
      <c r="D12" s="152">
        <f t="shared" ref="D12" si="12">SUM(D13:D14)</f>
        <v>0</v>
      </c>
      <c r="E12" s="152">
        <f t="shared" ref="E12" si="13">SUM(E13:E14)</f>
        <v>0</v>
      </c>
      <c r="F12" s="152">
        <f t="shared" ref="F12" si="14">SUM(F13:F14)</f>
        <v>0</v>
      </c>
      <c r="G12" s="152">
        <f t="shared" ref="G12" si="15">SUM(G13:G14)</f>
        <v>0</v>
      </c>
      <c r="H12" s="152">
        <f t="shared" ref="H12" si="16">SUM(H13:H14)</f>
        <v>0</v>
      </c>
      <c r="I12" s="152">
        <f t="shared" ref="I12" si="17">SUM(I13:I14)</f>
        <v>0</v>
      </c>
      <c r="J12" s="152">
        <f t="shared" ref="J12" si="18">SUM(J13:J14)</f>
        <v>0</v>
      </c>
      <c r="K12" s="153">
        <f t="shared" ref="K12" si="19">SUM(K13:K14)</f>
        <v>0</v>
      </c>
    </row>
    <row r="13" spans="1:11" s="176" customFormat="1" x14ac:dyDescent="0.2">
      <c r="A13" s="183" t="s">
        <v>68</v>
      </c>
      <c r="B13" s="174"/>
      <c r="C13" s="174"/>
      <c r="D13" s="174"/>
      <c r="E13" s="174"/>
      <c r="F13" s="174"/>
      <c r="G13" s="174"/>
      <c r="H13" s="174"/>
      <c r="I13" s="174"/>
      <c r="J13" s="174"/>
      <c r="K13" s="175"/>
    </row>
    <row r="14" spans="1:11" s="176" customFormat="1" x14ac:dyDescent="0.2">
      <c r="A14" s="184" t="s">
        <v>69</v>
      </c>
      <c r="B14" s="177"/>
      <c r="C14" s="177"/>
      <c r="D14" s="177"/>
      <c r="E14" s="177"/>
      <c r="F14" s="177"/>
      <c r="G14" s="177"/>
      <c r="H14" s="177"/>
      <c r="I14" s="177"/>
      <c r="J14" s="177"/>
      <c r="K14" s="178"/>
    </row>
    <row r="16" spans="1:11" ht="129.75" customHeight="1" x14ac:dyDescent="0.2">
      <c r="A16" s="238" t="s">
        <v>72</v>
      </c>
      <c r="B16" s="239"/>
      <c r="C16" s="239"/>
      <c r="D16" s="239"/>
      <c r="E16" s="239"/>
      <c r="F16" s="239"/>
      <c r="G16" s="239"/>
      <c r="H16" s="239"/>
      <c r="I16" s="239"/>
      <c r="J16" s="239"/>
      <c r="K16" s="240"/>
    </row>
    <row r="17" spans="2:2" x14ac:dyDescent="0.2">
      <c r="B17" s="24"/>
    </row>
    <row r="18" spans="2:2" x14ac:dyDescent="0.2">
      <c r="B18" s="7"/>
    </row>
    <row r="19" spans="2:2" x14ac:dyDescent="0.2">
      <c r="B19" s="25"/>
    </row>
    <row r="20" spans="2:2" x14ac:dyDescent="0.2">
      <c r="B20" s="7"/>
    </row>
    <row r="21" spans="2:2" x14ac:dyDescent="0.2">
      <c r="B21" s="7"/>
    </row>
    <row r="22" spans="2:2" x14ac:dyDescent="0.2">
      <c r="B22" s="7"/>
    </row>
    <row r="23" spans="2:2" x14ac:dyDescent="0.2">
      <c r="B23" s="7"/>
    </row>
  </sheetData>
  <customSheetViews>
    <customSheetView guid="{81526E2D-C179-4F61-BBE9-8364D75F4482}" printArea="1">
      <selection activeCell="B3" sqref="B3"/>
      <pageMargins left="0" right="0" top="0" bottom="0" header="0" footer="0"/>
      <pageSetup paperSize="8" orientation="landscape" r:id="rId1"/>
      <headerFooter alignWithMargins="0"/>
    </customSheetView>
    <customSheetView guid="{4F7FA9F7-6982-4D1A-B869-13D3349DEE4E}">
      <selection activeCell="F22" sqref="F22"/>
      <pageMargins left="0" right="0" top="0" bottom="0" header="0" footer="0"/>
      <pageSetup paperSize="8" orientation="landscape" r:id="rId2"/>
      <headerFooter alignWithMargins="0"/>
    </customSheetView>
    <customSheetView guid="{4B5DA7B8-D2FE-4486-B62F-E16B3645B5F7}">
      <selection activeCell="B3" sqref="B3"/>
      <pageMargins left="0" right="0" top="0" bottom="0" header="0" footer="0"/>
      <pageSetup paperSize="8" orientation="landscape" r:id="rId3"/>
      <headerFooter alignWithMargins="0"/>
    </customSheetView>
  </customSheetViews>
  <mergeCells count="2">
    <mergeCell ref="A3:K3"/>
    <mergeCell ref="A16:K16"/>
  </mergeCells>
  <phoneticPr fontId="0" type="noConversion"/>
  <pageMargins left="0.75" right="0.75" top="1" bottom="1" header="0.5" footer="0.5"/>
  <pageSetup paperSize="8" orientation="landscape" r:id="rId4"/>
  <headerFooter alignWithMargins="0"/>
  <drawing r:id="rId5"/>
  <tableParts count="1">
    <tablePart r:id="rId6"/>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G34"/>
  <sheetViews>
    <sheetView showGridLines="0" zoomScaleNormal="100" zoomScaleSheetLayoutView="100" workbookViewId="0">
      <pane xSplit="1" ySplit="5" topLeftCell="B17" activePane="bottomRight" state="frozen"/>
      <selection pane="topRight" activeCell="B1" sqref="B1"/>
      <selection pane="bottomLeft" activeCell="A4" sqref="A4"/>
      <selection pane="bottomRight" activeCell="G17" sqref="G17"/>
    </sheetView>
  </sheetViews>
  <sheetFormatPr defaultColWidth="9.140625" defaultRowHeight="12.75" x14ac:dyDescent="0.2"/>
  <cols>
    <col min="1" max="1" width="53.85546875" style="10" customWidth="1"/>
    <col min="2" max="2" width="8.28515625" style="42" customWidth="1"/>
    <col min="3" max="4" width="9.28515625" style="42" customWidth="1"/>
    <col min="5" max="10" width="9.85546875" style="42" customWidth="1"/>
    <col min="11" max="11" width="13.85546875" style="42" customWidth="1"/>
    <col min="12" max="33" width="9.140625" style="43"/>
    <col min="34" max="16384" width="9.140625" style="10"/>
  </cols>
  <sheetData>
    <row r="2" spans="1:33" ht="30.4" customHeight="1" x14ac:dyDescent="0.2"/>
    <row r="3" spans="1:33" s="8" customFormat="1" ht="50.45" customHeight="1" x14ac:dyDescent="0.2">
      <c r="A3" s="241" t="s">
        <v>73</v>
      </c>
      <c r="B3" s="242"/>
      <c r="C3" s="242"/>
      <c r="D3" s="242"/>
      <c r="E3" s="242"/>
      <c r="F3" s="242"/>
      <c r="G3" s="242"/>
      <c r="H3" s="242"/>
      <c r="I3" s="242"/>
      <c r="J3" s="242"/>
      <c r="K3" s="243"/>
    </row>
    <row r="4" spans="1:33" ht="16.149999999999999" customHeight="1" x14ac:dyDescent="0.2"/>
    <row r="5" spans="1:33" s="150" customFormat="1" ht="24" x14ac:dyDescent="0.2">
      <c r="A5" s="164" t="s">
        <v>74</v>
      </c>
      <c r="B5" s="165" t="s">
        <v>32</v>
      </c>
      <c r="C5" s="166" t="s">
        <v>33</v>
      </c>
      <c r="D5" s="166" t="s">
        <v>34</v>
      </c>
      <c r="E5" s="166" t="s">
        <v>35</v>
      </c>
      <c r="F5" s="166" t="s">
        <v>36</v>
      </c>
      <c r="G5" s="166" t="s">
        <v>37</v>
      </c>
      <c r="H5" s="166" t="s">
        <v>38</v>
      </c>
      <c r="I5" s="166" t="s">
        <v>39</v>
      </c>
      <c r="J5" s="166" t="s">
        <v>40</v>
      </c>
      <c r="K5" s="167" t="s">
        <v>41</v>
      </c>
      <c r="L5" s="149"/>
      <c r="M5" s="149"/>
      <c r="N5" s="149"/>
      <c r="O5" s="149"/>
      <c r="P5" s="149"/>
      <c r="Q5" s="149"/>
      <c r="R5" s="149"/>
      <c r="S5" s="149"/>
      <c r="T5" s="149"/>
      <c r="U5" s="149"/>
      <c r="V5" s="149"/>
      <c r="W5" s="149"/>
      <c r="X5" s="149"/>
      <c r="Y5" s="149"/>
      <c r="Z5" s="149"/>
      <c r="AA5" s="149"/>
      <c r="AB5" s="149"/>
      <c r="AC5" s="149"/>
      <c r="AD5" s="149"/>
      <c r="AE5" s="149"/>
      <c r="AF5" s="149"/>
      <c r="AG5" s="149"/>
    </row>
    <row r="6" spans="1:33" s="150" customFormat="1" x14ac:dyDescent="0.2">
      <c r="A6" s="151" t="s">
        <v>75</v>
      </c>
      <c r="B6" s="152">
        <f t="shared" ref="B6:K6" si="0">B20-B13</f>
        <v>0</v>
      </c>
      <c r="C6" s="152">
        <f t="shared" si="0"/>
        <v>0</v>
      </c>
      <c r="D6" s="152">
        <f t="shared" si="0"/>
        <v>0</v>
      </c>
      <c r="E6" s="152">
        <f t="shared" si="0"/>
        <v>0</v>
      </c>
      <c r="F6" s="152">
        <f t="shared" si="0"/>
        <v>0</v>
      </c>
      <c r="G6" s="152">
        <f t="shared" si="0"/>
        <v>0</v>
      </c>
      <c r="H6" s="152">
        <f t="shared" si="0"/>
        <v>0</v>
      </c>
      <c r="I6" s="152">
        <f t="shared" si="0"/>
        <v>0</v>
      </c>
      <c r="J6" s="152">
        <f t="shared" si="0"/>
        <v>0</v>
      </c>
      <c r="K6" s="153">
        <f t="shared" si="0"/>
        <v>0</v>
      </c>
      <c r="L6" s="149"/>
      <c r="M6" s="149"/>
      <c r="N6" s="149"/>
      <c r="O6" s="149"/>
      <c r="P6" s="149"/>
      <c r="Q6" s="149"/>
      <c r="R6" s="149"/>
      <c r="S6" s="149"/>
      <c r="T6" s="149"/>
      <c r="U6" s="149"/>
      <c r="V6" s="149"/>
      <c r="W6" s="149"/>
      <c r="X6" s="149"/>
      <c r="Y6" s="149"/>
      <c r="Z6" s="149"/>
      <c r="AA6" s="149"/>
      <c r="AB6" s="149"/>
      <c r="AC6" s="149"/>
      <c r="AD6" s="149"/>
      <c r="AE6" s="149"/>
      <c r="AF6" s="149"/>
      <c r="AG6" s="149"/>
    </row>
    <row r="7" spans="1:33" s="150" customFormat="1" x14ac:dyDescent="0.2">
      <c r="A7" s="168" t="s">
        <v>76</v>
      </c>
      <c r="B7" s="154">
        <f t="shared" ref="B7:K7" si="1">B21-B14</f>
        <v>0</v>
      </c>
      <c r="C7" s="154">
        <f t="shared" si="1"/>
        <v>0</v>
      </c>
      <c r="D7" s="154">
        <f t="shared" si="1"/>
        <v>0</v>
      </c>
      <c r="E7" s="154">
        <f t="shared" si="1"/>
        <v>0</v>
      </c>
      <c r="F7" s="154">
        <f t="shared" si="1"/>
        <v>0</v>
      </c>
      <c r="G7" s="154">
        <f t="shared" si="1"/>
        <v>0</v>
      </c>
      <c r="H7" s="154">
        <f t="shared" si="1"/>
        <v>0</v>
      </c>
      <c r="I7" s="154">
        <f t="shared" si="1"/>
        <v>0</v>
      </c>
      <c r="J7" s="154">
        <f t="shared" si="1"/>
        <v>0</v>
      </c>
      <c r="K7" s="155">
        <f t="shared" si="1"/>
        <v>0</v>
      </c>
      <c r="L7" s="149"/>
      <c r="M7" s="149"/>
      <c r="N7" s="149"/>
      <c r="O7" s="149"/>
      <c r="P7" s="149"/>
      <c r="Q7" s="149"/>
      <c r="R7" s="149"/>
      <c r="S7" s="149"/>
      <c r="T7" s="149"/>
      <c r="U7" s="149"/>
      <c r="V7" s="149"/>
      <c r="W7" s="149"/>
      <c r="X7" s="149"/>
      <c r="Y7" s="149"/>
      <c r="Z7" s="149"/>
      <c r="AA7" s="149"/>
      <c r="AB7" s="149"/>
      <c r="AC7" s="149"/>
      <c r="AD7" s="149"/>
      <c r="AE7" s="149"/>
      <c r="AF7" s="149"/>
      <c r="AG7" s="149"/>
    </row>
    <row r="8" spans="1:33" s="150" customFormat="1" x14ac:dyDescent="0.2">
      <c r="A8" s="168" t="s">
        <v>77</v>
      </c>
      <c r="B8" s="154">
        <f t="shared" ref="B8:K8" si="2">B22-B15</f>
        <v>0</v>
      </c>
      <c r="C8" s="154">
        <f t="shared" si="2"/>
        <v>0</v>
      </c>
      <c r="D8" s="154">
        <f t="shared" si="2"/>
        <v>0</v>
      </c>
      <c r="E8" s="154">
        <f t="shared" si="2"/>
        <v>0</v>
      </c>
      <c r="F8" s="154">
        <f t="shared" si="2"/>
        <v>0</v>
      </c>
      <c r="G8" s="154">
        <f t="shared" si="2"/>
        <v>0</v>
      </c>
      <c r="H8" s="154">
        <f t="shared" si="2"/>
        <v>0</v>
      </c>
      <c r="I8" s="154">
        <f t="shared" si="2"/>
        <v>0</v>
      </c>
      <c r="J8" s="154">
        <f t="shared" si="2"/>
        <v>0</v>
      </c>
      <c r="K8" s="155">
        <f t="shared" si="2"/>
        <v>0</v>
      </c>
      <c r="L8" s="149"/>
      <c r="M8" s="149"/>
      <c r="N8" s="149"/>
      <c r="O8" s="149"/>
      <c r="P8" s="149"/>
      <c r="Q8" s="149"/>
      <c r="R8" s="149"/>
      <c r="S8" s="149"/>
      <c r="T8" s="149"/>
      <c r="U8" s="149"/>
      <c r="V8" s="149"/>
      <c r="W8" s="149"/>
      <c r="X8" s="149"/>
      <c r="Y8" s="149"/>
      <c r="Z8" s="149"/>
      <c r="AA8" s="149"/>
      <c r="AB8" s="149"/>
      <c r="AC8" s="149"/>
      <c r="AD8" s="149"/>
      <c r="AE8" s="149"/>
      <c r="AF8" s="149"/>
      <c r="AG8" s="149"/>
    </row>
    <row r="9" spans="1:33" s="150" customFormat="1" x14ac:dyDescent="0.2">
      <c r="A9" s="168" t="s">
        <v>78</v>
      </c>
      <c r="B9" s="154">
        <f t="shared" ref="B9:K9" si="3">B23-B16</f>
        <v>0</v>
      </c>
      <c r="C9" s="154">
        <f t="shared" si="3"/>
        <v>0</v>
      </c>
      <c r="D9" s="154">
        <f t="shared" si="3"/>
        <v>0</v>
      </c>
      <c r="E9" s="154">
        <f t="shared" si="3"/>
        <v>0</v>
      </c>
      <c r="F9" s="154">
        <f t="shared" si="3"/>
        <v>0</v>
      </c>
      <c r="G9" s="154">
        <f t="shared" si="3"/>
        <v>0</v>
      </c>
      <c r="H9" s="154">
        <f t="shared" si="3"/>
        <v>0</v>
      </c>
      <c r="I9" s="154">
        <f t="shared" si="3"/>
        <v>0</v>
      </c>
      <c r="J9" s="154">
        <f t="shared" si="3"/>
        <v>0</v>
      </c>
      <c r="K9" s="155">
        <f t="shared" si="3"/>
        <v>0</v>
      </c>
      <c r="L9" s="149"/>
      <c r="M9" s="149"/>
      <c r="N9" s="149"/>
      <c r="O9" s="149"/>
      <c r="P9" s="149"/>
      <c r="Q9" s="149"/>
      <c r="R9" s="149"/>
      <c r="S9" s="149"/>
      <c r="T9" s="149"/>
      <c r="U9" s="149"/>
      <c r="V9" s="149"/>
      <c r="W9" s="149"/>
      <c r="X9" s="149"/>
      <c r="Y9" s="149"/>
      <c r="Z9" s="149"/>
      <c r="AA9" s="149"/>
      <c r="AB9" s="149"/>
      <c r="AC9" s="149"/>
      <c r="AD9" s="149"/>
      <c r="AE9" s="149"/>
      <c r="AF9" s="149"/>
      <c r="AG9" s="149"/>
    </row>
    <row r="10" spans="1:33" s="150" customFormat="1" x14ac:dyDescent="0.2">
      <c r="A10" s="168" t="s">
        <v>79</v>
      </c>
      <c r="B10" s="154">
        <f t="shared" ref="B10:K10" si="4">B24-B17</f>
        <v>0</v>
      </c>
      <c r="C10" s="154">
        <f t="shared" si="4"/>
        <v>0</v>
      </c>
      <c r="D10" s="154">
        <f t="shared" si="4"/>
        <v>0</v>
      </c>
      <c r="E10" s="154">
        <f t="shared" si="4"/>
        <v>0</v>
      </c>
      <c r="F10" s="154">
        <f t="shared" si="4"/>
        <v>0</v>
      </c>
      <c r="G10" s="154">
        <f t="shared" si="4"/>
        <v>0</v>
      </c>
      <c r="H10" s="154">
        <f t="shared" si="4"/>
        <v>0</v>
      </c>
      <c r="I10" s="154">
        <f t="shared" si="4"/>
        <v>0</v>
      </c>
      <c r="J10" s="154">
        <f t="shared" si="4"/>
        <v>0</v>
      </c>
      <c r="K10" s="155">
        <f t="shared" si="4"/>
        <v>0</v>
      </c>
      <c r="L10" s="149"/>
      <c r="M10" s="149"/>
      <c r="N10" s="149"/>
      <c r="O10" s="149"/>
      <c r="P10" s="149"/>
      <c r="Q10" s="149"/>
      <c r="R10" s="149"/>
      <c r="S10" s="149"/>
      <c r="T10" s="149"/>
      <c r="U10" s="149"/>
      <c r="V10" s="149"/>
      <c r="W10" s="149"/>
      <c r="X10" s="149"/>
      <c r="Y10" s="149"/>
      <c r="Z10" s="149"/>
      <c r="AA10" s="149"/>
      <c r="AB10" s="149"/>
      <c r="AC10" s="149"/>
      <c r="AD10" s="149"/>
      <c r="AE10" s="149"/>
      <c r="AF10" s="149"/>
      <c r="AG10" s="149"/>
    </row>
    <row r="11" spans="1:33" s="150" customFormat="1" x14ac:dyDescent="0.2">
      <c r="A11" s="168" t="s">
        <v>80</v>
      </c>
      <c r="B11" s="154">
        <f t="shared" ref="B11:K11" si="5">B25-B18</f>
        <v>0</v>
      </c>
      <c r="C11" s="154">
        <f t="shared" si="5"/>
        <v>0</v>
      </c>
      <c r="D11" s="154">
        <f t="shared" si="5"/>
        <v>0</v>
      </c>
      <c r="E11" s="154">
        <f t="shared" si="5"/>
        <v>0</v>
      </c>
      <c r="F11" s="154">
        <f t="shared" si="5"/>
        <v>0</v>
      </c>
      <c r="G11" s="154">
        <f t="shared" si="5"/>
        <v>0</v>
      </c>
      <c r="H11" s="154">
        <f t="shared" si="5"/>
        <v>0</v>
      </c>
      <c r="I11" s="154">
        <f t="shared" si="5"/>
        <v>0</v>
      </c>
      <c r="J11" s="154">
        <f t="shared" si="5"/>
        <v>0</v>
      </c>
      <c r="K11" s="155">
        <f t="shared" si="5"/>
        <v>0</v>
      </c>
      <c r="L11" s="149"/>
      <c r="M11" s="149"/>
      <c r="N11" s="149"/>
      <c r="O11" s="149"/>
      <c r="P11" s="149"/>
      <c r="Q11" s="149"/>
      <c r="R11" s="149"/>
      <c r="S11" s="149"/>
      <c r="T11" s="149"/>
      <c r="U11" s="149"/>
      <c r="V11" s="149"/>
      <c r="W11" s="149"/>
      <c r="X11" s="149"/>
      <c r="Y11" s="149"/>
      <c r="Z11" s="149"/>
      <c r="AA11" s="149"/>
      <c r="AB11" s="149"/>
      <c r="AC11" s="149"/>
      <c r="AD11" s="149"/>
      <c r="AE11" s="149"/>
      <c r="AF11" s="149"/>
      <c r="AG11" s="149"/>
    </row>
    <row r="12" spans="1:33" s="150" customFormat="1" x14ac:dyDescent="0.2">
      <c r="A12" s="169" t="s">
        <v>81</v>
      </c>
      <c r="B12" s="154">
        <f t="shared" ref="B12:K12" si="6">B26-B19</f>
        <v>0</v>
      </c>
      <c r="C12" s="154">
        <f t="shared" si="6"/>
        <v>0</v>
      </c>
      <c r="D12" s="154">
        <f t="shared" si="6"/>
        <v>0</v>
      </c>
      <c r="E12" s="154">
        <f t="shared" si="6"/>
        <v>0</v>
      </c>
      <c r="F12" s="154">
        <f t="shared" si="6"/>
        <v>0</v>
      </c>
      <c r="G12" s="154">
        <f t="shared" si="6"/>
        <v>0</v>
      </c>
      <c r="H12" s="154">
        <f t="shared" si="6"/>
        <v>0</v>
      </c>
      <c r="I12" s="154">
        <f t="shared" si="6"/>
        <v>0</v>
      </c>
      <c r="J12" s="154">
        <f t="shared" si="6"/>
        <v>0</v>
      </c>
      <c r="K12" s="155">
        <f t="shared" si="6"/>
        <v>0</v>
      </c>
      <c r="L12" s="149"/>
      <c r="M12" s="149"/>
      <c r="N12" s="149"/>
      <c r="O12" s="149"/>
      <c r="P12" s="149"/>
      <c r="Q12" s="149"/>
      <c r="R12" s="149"/>
      <c r="S12" s="149"/>
      <c r="T12" s="149"/>
      <c r="U12" s="149"/>
      <c r="V12" s="149"/>
      <c r="W12" s="149"/>
      <c r="X12" s="149"/>
      <c r="Y12" s="149"/>
      <c r="Z12" s="149"/>
      <c r="AA12" s="149"/>
      <c r="AB12" s="149"/>
      <c r="AC12" s="149"/>
      <c r="AD12" s="149"/>
      <c r="AE12" s="149"/>
      <c r="AF12" s="149"/>
      <c r="AG12" s="149"/>
    </row>
    <row r="13" spans="1:33" s="159" customFormat="1" x14ac:dyDescent="0.2">
      <c r="A13" s="151" t="s">
        <v>82</v>
      </c>
      <c r="B13" s="156">
        <f t="shared" ref="B13:K13" si="7">SUM(B14:B19)</f>
        <v>0</v>
      </c>
      <c r="C13" s="156">
        <f t="shared" si="7"/>
        <v>0</v>
      </c>
      <c r="D13" s="156">
        <f t="shared" si="7"/>
        <v>0</v>
      </c>
      <c r="E13" s="156">
        <f t="shared" si="7"/>
        <v>0</v>
      </c>
      <c r="F13" s="156">
        <f t="shared" si="7"/>
        <v>0</v>
      </c>
      <c r="G13" s="156">
        <f t="shared" si="7"/>
        <v>0</v>
      </c>
      <c r="H13" s="156">
        <f t="shared" si="7"/>
        <v>0</v>
      </c>
      <c r="I13" s="156">
        <f t="shared" si="7"/>
        <v>0</v>
      </c>
      <c r="J13" s="156">
        <f t="shared" si="7"/>
        <v>0</v>
      </c>
      <c r="K13" s="157">
        <f t="shared" si="7"/>
        <v>0</v>
      </c>
      <c r="L13" s="158"/>
      <c r="M13" s="158"/>
      <c r="N13" s="158"/>
      <c r="O13" s="158"/>
      <c r="P13" s="158"/>
      <c r="Q13" s="158"/>
      <c r="R13" s="158"/>
      <c r="S13" s="158"/>
      <c r="T13" s="158"/>
      <c r="U13" s="158"/>
      <c r="V13" s="158"/>
      <c r="W13" s="158"/>
      <c r="X13" s="158"/>
      <c r="Y13" s="158"/>
      <c r="Z13" s="158"/>
      <c r="AA13" s="158"/>
      <c r="AB13" s="158"/>
      <c r="AC13" s="158"/>
      <c r="AD13" s="158"/>
      <c r="AE13" s="158"/>
      <c r="AF13" s="158"/>
      <c r="AG13" s="158"/>
    </row>
    <row r="14" spans="1:33" s="163" customFormat="1" x14ac:dyDescent="0.2">
      <c r="A14" s="168" t="s">
        <v>76</v>
      </c>
      <c r="B14" s="160"/>
      <c r="C14" s="160"/>
      <c r="D14" s="160"/>
      <c r="E14" s="160"/>
      <c r="F14" s="160"/>
      <c r="G14" s="160"/>
      <c r="H14" s="160"/>
      <c r="I14" s="160"/>
      <c r="J14" s="160"/>
      <c r="K14" s="161"/>
      <c r="L14" s="162"/>
      <c r="M14" s="162"/>
      <c r="N14" s="162"/>
      <c r="O14" s="162"/>
      <c r="P14" s="162"/>
      <c r="Q14" s="162"/>
      <c r="R14" s="162"/>
      <c r="S14" s="162"/>
      <c r="T14" s="162"/>
      <c r="U14" s="162"/>
      <c r="V14" s="162"/>
      <c r="W14" s="162"/>
      <c r="X14" s="162"/>
      <c r="Y14" s="162"/>
      <c r="Z14" s="162"/>
      <c r="AA14" s="162"/>
      <c r="AB14" s="162"/>
      <c r="AC14" s="162"/>
      <c r="AD14" s="162"/>
      <c r="AE14" s="162"/>
      <c r="AF14" s="162"/>
      <c r="AG14" s="162"/>
    </row>
    <row r="15" spans="1:33" s="163" customFormat="1" x14ac:dyDescent="0.2">
      <c r="A15" s="168" t="s">
        <v>77</v>
      </c>
      <c r="B15" s="160"/>
      <c r="C15" s="160"/>
      <c r="D15" s="160"/>
      <c r="E15" s="160"/>
      <c r="F15" s="160"/>
      <c r="G15" s="160"/>
      <c r="H15" s="160"/>
      <c r="I15" s="160"/>
      <c r="J15" s="160"/>
      <c r="K15" s="161"/>
      <c r="L15" s="162"/>
      <c r="M15" s="162"/>
      <c r="N15" s="162"/>
      <c r="O15" s="162"/>
      <c r="P15" s="162"/>
      <c r="Q15" s="162"/>
      <c r="R15" s="162"/>
      <c r="S15" s="162"/>
      <c r="T15" s="162"/>
      <c r="U15" s="162"/>
      <c r="V15" s="162"/>
      <c r="W15" s="162"/>
      <c r="X15" s="162"/>
      <c r="Y15" s="162"/>
      <c r="Z15" s="162"/>
      <c r="AA15" s="162"/>
      <c r="AB15" s="162"/>
      <c r="AC15" s="162"/>
      <c r="AD15" s="162"/>
      <c r="AE15" s="162"/>
      <c r="AF15" s="162"/>
      <c r="AG15" s="162"/>
    </row>
    <row r="16" spans="1:33" s="163" customFormat="1" x14ac:dyDescent="0.2">
      <c r="A16" s="168" t="s">
        <v>78</v>
      </c>
      <c r="B16" s="160"/>
      <c r="C16" s="160"/>
      <c r="D16" s="160"/>
      <c r="E16" s="160"/>
      <c r="F16" s="160"/>
      <c r="G16" s="160"/>
      <c r="H16" s="160"/>
      <c r="I16" s="160"/>
      <c r="J16" s="160"/>
      <c r="K16" s="161"/>
      <c r="L16" s="162"/>
      <c r="M16" s="162"/>
      <c r="N16" s="162"/>
      <c r="O16" s="162"/>
      <c r="P16" s="162"/>
      <c r="Q16" s="162"/>
      <c r="R16" s="162"/>
      <c r="S16" s="162"/>
      <c r="T16" s="162"/>
      <c r="U16" s="162"/>
      <c r="V16" s="162"/>
      <c r="W16" s="162"/>
      <c r="X16" s="162"/>
      <c r="Y16" s="162"/>
      <c r="Z16" s="162"/>
      <c r="AA16" s="162"/>
      <c r="AB16" s="162"/>
      <c r="AC16" s="162"/>
      <c r="AD16" s="162"/>
      <c r="AE16" s="162"/>
      <c r="AF16" s="162"/>
      <c r="AG16" s="162"/>
    </row>
    <row r="17" spans="1:33" s="163" customFormat="1" x14ac:dyDescent="0.2">
      <c r="A17" s="168" t="s">
        <v>79</v>
      </c>
      <c r="B17" s="160"/>
      <c r="C17" s="160"/>
      <c r="D17" s="160"/>
      <c r="E17" s="160"/>
      <c r="F17" s="160"/>
      <c r="G17" s="160"/>
      <c r="H17" s="160"/>
      <c r="I17" s="160"/>
      <c r="J17" s="160"/>
      <c r="K17" s="161"/>
      <c r="L17" s="162"/>
      <c r="M17" s="162"/>
      <c r="N17" s="162"/>
      <c r="O17" s="162"/>
      <c r="P17" s="162"/>
      <c r="Q17" s="162"/>
      <c r="R17" s="162"/>
      <c r="S17" s="162"/>
      <c r="T17" s="162"/>
      <c r="U17" s="162"/>
      <c r="V17" s="162"/>
      <c r="W17" s="162"/>
      <c r="X17" s="162"/>
      <c r="Y17" s="162"/>
      <c r="Z17" s="162"/>
      <c r="AA17" s="162"/>
      <c r="AB17" s="162"/>
      <c r="AC17" s="162"/>
      <c r="AD17" s="162"/>
      <c r="AE17" s="162"/>
      <c r="AF17" s="162"/>
      <c r="AG17" s="162"/>
    </row>
    <row r="18" spans="1:33" s="163" customFormat="1" x14ac:dyDescent="0.2">
      <c r="A18" s="168" t="s">
        <v>80</v>
      </c>
      <c r="B18" s="160"/>
      <c r="C18" s="160"/>
      <c r="D18" s="160"/>
      <c r="E18" s="160"/>
      <c r="F18" s="160"/>
      <c r="G18" s="160"/>
      <c r="H18" s="160"/>
      <c r="I18" s="160"/>
      <c r="J18" s="160"/>
      <c r="K18" s="161"/>
      <c r="L18" s="162"/>
      <c r="M18" s="162"/>
      <c r="N18" s="162"/>
      <c r="O18" s="162"/>
      <c r="P18" s="162"/>
      <c r="Q18" s="162"/>
      <c r="R18" s="162"/>
      <c r="S18" s="162"/>
      <c r="T18" s="162"/>
      <c r="U18" s="162"/>
      <c r="V18" s="162"/>
      <c r="W18" s="162"/>
      <c r="X18" s="162"/>
      <c r="Y18" s="162"/>
      <c r="Z18" s="162"/>
      <c r="AA18" s="162"/>
      <c r="AB18" s="162"/>
      <c r="AC18" s="162"/>
      <c r="AD18" s="162"/>
      <c r="AE18" s="162"/>
      <c r="AF18" s="162"/>
      <c r="AG18" s="162"/>
    </row>
    <row r="19" spans="1:33" s="163" customFormat="1" x14ac:dyDescent="0.2">
      <c r="A19" s="169" t="s">
        <v>81</v>
      </c>
      <c r="B19" s="160"/>
      <c r="C19" s="160"/>
      <c r="D19" s="160"/>
      <c r="E19" s="160"/>
      <c r="F19" s="160"/>
      <c r="G19" s="160"/>
      <c r="H19" s="160"/>
      <c r="I19" s="160"/>
      <c r="J19" s="160"/>
      <c r="K19" s="161"/>
      <c r="L19" s="162"/>
      <c r="M19" s="162"/>
      <c r="N19" s="162"/>
      <c r="O19" s="162"/>
      <c r="P19" s="162"/>
      <c r="Q19" s="162"/>
      <c r="R19" s="162"/>
      <c r="S19" s="162"/>
      <c r="T19" s="162"/>
      <c r="U19" s="162"/>
      <c r="V19" s="162"/>
      <c r="W19" s="162"/>
      <c r="X19" s="162"/>
      <c r="Y19" s="162"/>
      <c r="Z19" s="162"/>
      <c r="AA19" s="162"/>
      <c r="AB19" s="162"/>
      <c r="AC19" s="162"/>
      <c r="AD19" s="162"/>
      <c r="AE19" s="162"/>
      <c r="AF19" s="162"/>
      <c r="AG19" s="162"/>
    </row>
    <row r="20" spans="1:33" s="159" customFormat="1" x14ac:dyDescent="0.2">
      <c r="A20" s="151" t="s">
        <v>83</v>
      </c>
      <c r="B20" s="156">
        <f t="shared" ref="B20:K20" si="8">SUM(B21:B26)</f>
        <v>0</v>
      </c>
      <c r="C20" s="156">
        <f t="shared" si="8"/>
        <v>0</v>
      </c>
      <c r="D20" s="156">
        <f t="shared" si="8"/>
        <v>0</v>
      </c>
      <c r="E20" s="156">
        <f t="shared" si="8"/>
        <v>0</v>
      </c>
      <c r="F20" s="156">
        <f t="shared" si="8"/>
        <v>0</v>
      </c>
      <c r="G20" s="156">
        <f t="shared" si="8"/>
        <v>0</v>
      </c>
      <c r="H20" s="156">
        <f t="shared" si="8"/>
        <v>0</v>
      </c>
      <c r="I20" s="156">
        <f t="shared" si="8"/>
        <v>0</v>
      </c>
      <c r="J20" s="156">
        <f t="shared" si="8"/>
        <v>0</v>
      </c>
      <c r="K20" s="157">
        <f t="shared" si="8"/>
        <v>0</v>
      </c>
      <c r="L20" s="158"/>
      <c r="M20" s="158"/>
      <c r="N20" s="158"/>
      <c r="O20" s="158"/>
      <c r="P20" s="158"/>
      <c r="Q20" s="158"/>
      <c r="R20" s="158"/>
      <c r="S20" s="158"/>
      <c r="T20" s="158"/>
      <c r="U20" s="158"/>
      <c r="V20" s="158"/>
      <c r="W20" s="158"/>
      <c r="X20" s="158"/>
      <c r="Y20" s="158"/>
      <c r="Z20" s="158"/>
      <c r="AA20" s="158"/>
      <c r="AB20" s="158"/>
      <c r="AC20" s="158"/>
      <c r="AD20" s="158"/>
      <c r="AE20" s="158"/>
      <c r="AF20" s="158"/>
      <c r="AG20" s="158"/>
    </row>
    <row r="21" spans="1:33" s="163" customFormat="1" x14ac:dyDescent="0.2">
      <c r="A21" s="168" t="s">
        <v>76</v>
      </c>
      <c r="B21" s="160"/>
      <c r="C21" s="160"/>
      <c r="D21" s="160"/>
      <c r="E21" s="160"/>
      <c r="F21" s="160"/>
      <c r="G21" s="160"/>
      <c r="H21" s="160"/>
      <c r="I21" s="160"/>
      <c r="J21" s="160"/>
      <c r="K21" s="161"/>
      <c r="L21" s="162"/>
      <c r="M21" s="162"/>
      <c r="N21" s="162"/>
      <c r="O21" s="162"/>
      <c r="P21" s="162"/>
      <c r="Q21" s="162"/>
      <c r="R21" s="162"/>
      <c r="S21" s="162"/>
      <c r="T21" s="162"/>
      <c r="U21" s="162"/>
      <c r="V21" s="162"/>
      <c r="W21" s="162"/>
      <c r="X21" s="162"/>
      <c r="Y21" s="162"/>
      <c r="Z21" s="162"/>
      <c r="AA21" s="162"/>
      <c r="AB21" s="162"/>
      <c r="AC21" s="162"/>
      <c r="AD21" s="162"/>
      <c r="AE21" s="162"/>
      <c r="AF21" s="162"/>
      <c r="AG21" s="162"/>
    </row>
    <row r="22" spans="1:33" s="163" customFormat="1" x14ac:dyDescent="0.2">
      <c r="A22" s="168" t="s">
        <v>77</v>
      </c>
      <c r="B22" s="160"/>
      <c r="C22" s="160"/>
      <c r="D22" s="160"/>
      <c r="E22" s="160"/>
      <c r="F22" s="160"/>
      <c r="G22" s="160"/>
      <c r="H22" s="160"/>
      <c r="I22" s="160"/>
      <c r="J22" s="160"/>
      <c r="K22" s="161"/>
      <c r="L22" s="162"/>
      <c r="M22" s="162"/>
      <c r="N22" s="162"/>
      <c r="O22" s="162"/>
      <c r="P22" s="162"/>
      <c r="Q22" s="162"/>
      <c r="R22" s="162"/>
      <c r="S22" s="162"/>
      <c r="T22" s="162"/>
      <c r="U22" s="162"/>
      <c r="V22" s="162"/>
      <c r="W22" s="162"/>
      <c r="X22" s="162"/>
      <c r="Y22" s="162"/>
      <c r="Z22" s="162"/>
      <c r="AA22" s="162"/>
      <c r="AB22" s="162"/>
      <c r="AC22" s="162"/>
      <c r="AD22" s="162"/>
      <c r="AE22" s="162"/>
      <c r="AF22" s="162"/>
      <c r="AG22" s="162"/>
    </row>
    <row r="23" spans="1:33" s="163" customFormat="1" x14ac:dyDescent="0.2">
      <c r="A23" s="168" t="s">
        <v>78</v>
      </c>
      <c r="B23" s="160"/>
      <c r="C23" s="160"/>
      <c r="D23" s="160"/>
      <c r="E23" s="160"/>
      <c r="F23" s="160"/>
      <c r="G23" s="160"/>
      <c r="H23" s="160"/>
      <c r="I23" s="160"/>
      <c r="J23" s="160"/>
      <c r="K23" s="161"/>
      <c r="L23" s="162"/>
      <c r="M23" s="162"/>
      <c r="N23" s="162"/>
      <c r="O23" s="162"/>
      <c r="P23" s="162"/>
      <c r="Q23" s="162"/>
      <c r="R23" s="162"/>
      <c r="S23" s="162"/>
      <c r="T23" s="162"/>
      <c r="U23" s="162"/>
      <c r="V23" s="162"/>
      <c r="W23" s="162"/>
      <c r="X23" s="162"/>
      <c r="Y23" s="162"/>
      <c r="Z23" s="162"/>
      <c r="AA23" s="162"/>
      <c r="AB23" s="162"/>
      <c r="AC23" s="162"/>
      <c r="AD23" s="162"/>
      <c r="AE23" s="162"/>
      <c r="AF23" s="162"/>
      <c r="AG23" s="162"/>
    </row>
    <row r="24" spans="1:33" s="163" customFormat="1" x14ac:dyDescent="0.2">
      <c r="A24" s="168" t="s">
        <v>79</v>
      </c>
      <c r="B24" s="160"/>
      <c r="C24" s="160"/>
      <c r="D24" s="160"/>
      <c r="E24" s="160"/>
      <c r="F24" s="160"/>
      <c r="G24" s="160"/>
      <c r="H24" s="160"/>
      <c r="I24" s="160"/>
      <c r="J24" s="160"/>
      <c r="K24" s="161"/>
      <c r="L24" s="162"/>
      <c r="M24" s="162"/>
      <c r="N24" s="162"/>
      <c r="O24" s="162"/>
      <c r="P24" s="162"/>
      <c r="Q24" s="162"/>
      <c r="R24" s="162"/>
      <c r="S24" s="162"/>
      <c r="T24" s="162"/>
      <c r="U24" s="162"/>
      <c r="V24" s="162"/>
      <c r="W24" s="162"/>
      <c r="X24" s="162"/>
      <c r="Y24" s="162"/>
      <c r="Z24" s="162"/>
      <c r="AA24" s="162"/>
      <c r="AB24" s="162"/>
      <c r="AC24" s="162"/>
      <c r="AD24" s="162"/>
      <c r="AE24" s="162"/>
      <c r="AF24" s="162"/>
      <c r="AG24" s="162"/>
    </row>
    <row r="25" spans="1:33" s="163" customFormat="1" x14ac:dyDescent="0.2">
      <c r="A25" s="168" t="s">
        <v>80</v>
      </c>
      <c r="B25" s="160"/>
      <c r="C25" s="160"/>
      <c r="D25" s="160"/>
      <c r="E25" s="160"/>
      <c r="F25" s="160"/>
      <c r="G25" s="160"/>
      <c r="H25" s="160"/>
      <c r="I25" s="160"/>
      <c r="J25" s="160"/>
      <c r="K25" s="161"/>
      <c r="L25" s="162"/>
      <c r="M25" s="162"/>
      <c r="N25" s="162"/>
      <c r="O25" s="162"/>
      <c r="P25" s="162"/>
      <c r="Q25" s="162"/>
      <c r="R25" s="162"/>
      <c r="S25" s="162"/>
      <c r="T25" s="162"/>
      <c r="U25" s="162"/>
      <c r="V25" s="162"/>
      <c r="W25" s="162"/>
      <c r="X25" s="162"/>
      <c r="Y25" s="162"/>
      <c r="Z25" s="162"/>
      <c r="AA25" s="162"/>
      <c r="AB25" s="162"/>
      <c r="AC25" s="162"/>
      <c r="AD25" s="162"/>
      <c r="AE25" s="162"/>
      <c r="AF25" s="162"/>
      <c r="AG25" s="162"/>
    </row>
    <row r="26" spans="1:33" s="163" customFormat="1" x14ac:dyDescent="0.2">
      <c r="A26" s="169" t="s">
        <v>81</v>
      </c>
      <c r="B26" s="160"/>
      <c r="C26" s="160"/>
      <c r="D26" s="160"/>
      <c r="E26" s="160"/>
      <c r="F26" s="160"/>
      <c r="G26" s="160"/>
      <c r="H26" s="160"/>
      <c r="I26" s="160"/>
      <c r="J26" s="160"/>
      <c r="K26" s="161"/>
      <c r="L26" s="162"/>
      <c r="M26" s="162"/>
      <c r="N26" s="162"/>
      <c r="O26" s="162"/>
      <c r="P26" s="162"/>
      <c r="Q26" s="162"/>
      <c r="R26" s="162"/>
      <c r="S26" s="162"/>
      <c r="T26" s="162"/>
      <c r="U26" s="162"/>
      <c r="V26" s="162"/>
      <c r="W26" s="162"/>
      <c r="X26" s="162"/>
      <c r="Y26" s="162"/>
      <c r="Z26" s="162"/>
      <c r="AA26" s="162"/>
      <c r="AB26" s="162"/>
      <c r="AC26" s="162"/>
      <c r="AD26" s="162"/>
      <c r="AE26" s="162"/>
      <c r="AF26" s="162"/>
      <c r="AG26" s="162"/>
    </row>
    <row r="27" spans="1:33" s="11" customFormat="1" x14ac:dyDescent="0.2">
      <c r="A27" s="69"/>
      <c r="B27" s="43"/>
      <c r="C27" s="43"/>
      <c r="D27" s="43"/>
      <c r="E27" s="43"/>
      <c r="F27" s="43"/>
      <c r="G27" s="43"/>
      <c r="H27" s="43"/>
      <c r="I27" s="43"/>
      <c r="J27" s="43"/>
      <c r="K27" s="43"/>
      <c r="L27" s="44"/>
      <c r="M27" s="44"/>
      <c r="N27" s="44"/>
      <c r="O27" s="44"/>
      <c r="P27" s="44"/>
      <c r="Q27" s="44"/>
      <c r="R27" s="44"/>
      <c r="S27" s="44"/>
      <c r="T27" s="44"/>
      <c r="U27" s="44"/>
      <c r="V27" s="44"/>
      <c r="W27" s="44"/>
      <c r="X27" s="44"/>
      <c r="Y27" s="44"/>
      <c r="Z27" s="44"/>
      <c r="AA27" s="44"/>
      <c r="AB27" s="44"/>
      <c r="AC27" s="44"/>
      <c r="AD27" s="44"/>
      <c r="AE27" s="44"/>
      <c r="AF27" s="44"/>
      <c r="AG27" s="44"/>
    </row>
    <row r="28" spans="1:33" ht="89.45" customHeight="1" x14ac:dyDescent="0.2">
      <c r="A28" s="238" t="s">
        <v>84</v>
      </c>
      <c r="B28" s="239"/>
      <c r="C28" s="239"/>
      <c r="D28" s="239"/>
      <c r="E28" s="239"/>
      <c r="F28" s="239"/>
      <c r="G28" s="239"/>
      <c r="H28" s="239"/>
      <c r="I28" s="239"/>
      <c r="J28" s="239"/>
      <c r="K28" s="240"/>
    </row>
    <row r="29" spans="1:33" x14ac:dyDescent="0.2">
      <c r="B29" s="45"/>
      <c r="C29" s="46"/>
    </row>
    <row r="30" spans="1:33" x14ac:dyDescent="0.2">
      <c r="B30" s="45"/>
      <c r="C30" s="46"/>
    </row>
    <row r="31" spans="1:33" x14ac:dyDescent="0.2">
      <c r="B31" s="45"/>
      <c r="C31" s="46"/>
    </row>
    <row r="32" spans="1:33" x14ac:dyDescent="0.2">
      <c r="B32" s="45"/>
      <c r="C32" s="46"/>
    </row>
    <row r="33" spans="2:3" x14ac:dyDescent="0.2">
      <c r="B33" s="45"/>
      <c r="C33" s="46"/>
    </row>
    <row r="34" spans="2:3" x14ac:dyDescent="0.2">
      <c r="B34" s="47"/>
    </row>
  </sheetData>
  <customSheetViews>
    <customSheetView guid="{81526E2D-C179-4F61-BBE9-8364D75F4482}">
      <pane xSplit="1" ySplit="3" topLeftCell="B4" activePane="bottomRight" state="frozenSplit"/>
      <selection pane="bottomRight" activeCell="B3" sqref="B3"/>
      <pageMargins left="0" right="0" top="0" bottom="0" header="0" footer="0"/>
      <pageSetup paperSize="8" orientation="landscape" r:id="rId1"/>
      <headerFooter alignWithMargins="0"/>
    </customSheetView>
    <customSheetView guid="{4F7FA9F7-6982-4D1A-B869-13D3349DEE4E}">
      <pane xSplit="1" ySplit="3" topLeftCell="B4" activePane="bottomRight" state="frozenSplit"/>
      <selection pane="bottomRight" activeCell="C24" sqref="C24"/>
      <pageMargins left="0" right="0" top="0" bottom="0" header="0" footer="0"/>
      <pageSetup paperSize="8" orientation="landscape" r:id="rId2"/>
      <headerFooter alignWithMargins="0"/>
    </customSheetView>
    <customSheetView guid="{4B5DA7B8-D2FE-4486-B62F-E16B3645B5F7}">
      <pane xSplit="1" ySplit="3" topLeftCell="B4" activePane="bottomRight" state="frozenSplit"/>
      <selection pane="bottomRight" activeCell="A4" sqref="A4"/>
      <pageMargins left="0" right="0" top="0" bottom="0" header="0" footer="0"/>
      <pageSetup paperSize="8" orientation="landscape" r:id="rId3"/>
      <headerFooter alignWithMargins="0"/>
    </customSheetView>
  </customSheetViews>
  <mergeCells count="2">
    <mergeCell ref="A28:K28"/>
    <mergeCell ref="A3:K3"/>
  </mergeCells>
  <phoneticPr fontId="0" type="noConversion"/>
  <pageMargins left="0.74803149606299213" right="0.74803149606299213" top="0.98425196850393704" bottom="0.98425196850393704" header="0.51181102362204722" footer="0.51181102362204722"/>
  <pageSetup paperSize="8" orientation="landscape" r:id="rId4"/>
  <headerFooter alignWithMargins="0"/>
  <drawing r:id="rId5"/>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
  <sheetViews>
    <sheetView showGridLines="0" workbookViewId="0">
      <selection activeCell="F7" sqref="F7"/>
    </sheetView>
  </sheetViews>
  <sheetFormatPr defaultRowHeight="12.75" x14ac:dyDescent="0.2"/>
  <cols>
    <col min="1" max="1" width="31.140625" customWidth="1"/>
    <col min="2" max="2" width="16" customWidth="1"/>
    <col min="3" max="3" width="12.140625" customWidth="1"/>
    <col min="11" max="11" width="16.85546875" customWidth="1"/>
    <col min="12" max="16" width="13.85546875" customWidth="1"/>
  </cols>
  <sheetData>
    <row r="2" spans="1:16" x14ac:dyDescent="0.2">
      <c r="K2" s="26"/>
    </row>
    <row r="4" spans="1:16" s="93" customFormat="1" ht="36" customHeight="1" x14ac:dyDescent="0.2">
      <c r="A4" s="133"/>
      <c r="B4" s="30" t="s">
        <v>85</v>
      </c>
      <c r="C4" s="134"/>
      <c r="D4" s="134"/>
      <c r="E4" s="134"/>
      <c r="F4" s="134"/>
      <c r="G4" s="134"/>
      <c r="H4" s="134"/>
      <c r="I4" s="134"/>
      <c r="J4" s="134"/>
      <c r="K4" s="134"/>
      <c r="L4" s="30" t="s">
        <v>86</v>
      </c>
      <c r="M4" s="134"/>
      <c r="N4" s="134"/>
      <c r="O4" s="134"/>
      <c r="P4" s="135"/>
    </row>
    <row r="5" spans="1:16" s="93" customFormat="1" ht="36" customHeight="1" x14ac:dyDescent="0.2">
      <c r="A5" s="136" t="s">
        <v>2</v>
      </c>
      <c r="B5" s="137" t="s">
        <v>32</v>
      </c>
      <c r="C5" s="138" t="s">
        <v>33</v>
      </c>
      <c r="D5" s="138" t="s">
        <v>34</v>
      </c>
      <c r="E5" s="138" t="s">
        <v>35</v>
      </c>
      <c r="F5" s="138" t="s">
        <v>36</v>
      </c>
      <c r="G5" s="138" t="s">
        <v>37</v>
      </c>
      <c r="H5" s="138" t="s">
        <v>38</v>
      </c>
      <c r="I5" s="138" t="s">
        <v>39</v>
      </c>
      <c r="J5" s="138" t="s">
        <v>40</v>
      </c>
      <c r="K5" s="138" t="s">
        <v>41</v>
      </c>
      <c r="L5" s="139" t="s">
        <v>87</v>
      </c>
      <c r="M5" s="139" t="s">
        <v>88</v>
      </c>
      <c r="N5" s="139" t="s">
        <v>89</v>
      </c>
      <c r="O5" s="139" t="s">
        <v>90</v>
      </c>
      <c r="P5" s="139" t="s">
        <v>91</v>
      </c>
    </row>
    <row r="6" spans="1:16" s="93" customFormat="1" ht="16.5" customHeight="1" x14ac:dyDescent="0.2">
      <c r="A6" s="77" t="s">
        <v>92</v>
      </c>
      <c r="B6" s="140">
        <f>'3. Przychody'!B6</f>
        <v>0</v>
      </c>
      <c r="C6" s="140">
        <f>'3. Przychody'!C6</f>
        <v>0</v>
      </c>
      <c r="D6" s="140">
        <f>'3. Przychody'!D6</f>
        <v>0</v>
      </c>
      <c r="E6" s="140">
        <f>'3. Przychody'!E6</f>
        <v>0</v>
      </c>
      <c r="F6" s="140">
        <f>'3. Przychody'!F6</f>
        <v>0</v>
      </c>
      <c r="G6" s="140">
        <f>'3. Przychody'!G6</f>
        <v>0</v>
      </c>
      <c r="H6" s="140">
        <f>'3. Przychody'!H6</f>
        <v>0</v>
      </c>
      <c r="I6" s="140">
        <f>'3. Przychody'!I6</f>
        <v>0</v>
      </c>
      <c r="J6" s="140">
        <f>'3. Przychody'!J6</f>
        <v>0</v>
      </c>
      <c r="K6" s="140">
        <f>'3. Przychody'!K6</f>
        <v>0</v>
      </c>
      <c r="L6" s="141"/>
      <c r="M6" s="141"/>
      <c r="N6" s="141"/>
      <c r="O6" s="141"/>
      <c r="P6" s="141"/>
    </row>
    <row r="7" spans="1:16" s="93" customFormat="1" ht="28.5" customHeight="1" x14ac:dyDescent="0.2">
      <c r="A7" s="77" t="s">
        <v>93</v>
      </c>
      <c r="B7" s="140">
        <f>'4. Koszty operacyjne'!B6+'2. Amortyzacja i kapitał obrot.'!B8</f>
        <v>0</v>
      </c>
      <c r="C7" s="140">
        <f>'4. Koszty operacyjne'!C6+'2. Amortyzacja i kapitał obrot.'!C8</f>
        <v>0</v>
      </c>
      <c r="D7" s="140">
        <f>'4. Koszty operacyjne'!D6+'2. Amortyzacja i kapitał obrot.'!D8</f>
        <v>0</v>
      </c>
      <c r="E7" s="140">
        <f>'4. Koszty operacyjne'!E6+'2. Amortyzacja i kapitał obrot.'!E8</f>
        <v>0</v>
      </c>
      <c r="F7" s="140">
        <f>'4. Koszty operacyjne'!F6+'2. Amortyzacja i kapitał obrot.'!F8</f>
        <v>0</v>
      </c>
      <c r="G7" s="140">
        <f>'4. Koszty operacyjne'!G6+'2. Amortyzacja i kapitał obrot.'!G8</f>
        <v>0</v>
      </c>
      <c r="H7" s="140">
        <f>'4. Koszty operacyjne'!H6+'2. Amortyzacja i kapitał obrot.'!H8</f>
        <v>0</v>
      </c>
      <c r="I7" s="140">
        <f>'4. Koszty operacyjne'!I6+'2. Amortyzacja i kapitał obrot.'!I8</f>
        <v>0</v>
      </c>
      <c r="J7" s="140">
        <f>'4. Koszty operacyjne'!J6+'2. Amortyzacja i kapitał obrot.'!J8</f>
        <v>0</v>
      </c>
      <c r="K7" s="140">
        <f>'4. Koszty operacyjne'!K6+'2. Amortyzacja i kapitał obrot.'!K8</f>
        <v>0</v>
      </c>
      <c r="L7" s="141"/>
      <c r="M7" s="141"/>
      <c r="N7" s="141"/>
      <c r="O7" s="141"/>
      <c r="P7" s="141"/>
    </row>
    <row r="8" spans="1:16" s="93" customFormat="1" ht="14.25" customHeight="1" x14ac:dyDescent="0.2">
      <c r="A8" s="77" t="s">
        <v>94</v>
      </c>
      <c r="B8" s="140">
        <f>B6-B7</f>
        <v>0</v>
      </c>
      <c r="C8" s="140">
        <f t="shared" ref="C8:K8" si="0">C6-C7</f>
        <v>0</v>
      </c>
      <c r="D8" s="140">
        <f t="shared" si="0"/>
        <v>0</v>
      </c>
      <c r="E8" s="140">
        <f t="shared" si="0"/>
        <v>0</v>
      </c>
      <c r="F8" s="140">
        <f t="shared" si="0"/>
        <v>0</v>
      </c>
      <c r="G8" s="140">
        <f t="shared" si="0"/>
        <v>0</v>
      </c>
      <c r="H8" s="140">
        <f t="shared" si="0"/>
        <v>0</v>
      </c>
      <c r="I8" s="140">
        <f t="shared" si="0"/>
        <v>0</v>
      </c>
      <c r="J8" s="140">
        <f t="shared" si="0"/>
        <v>0</v>
      </c>
      <c r="K8" s="140">
        <f t="shared" si="0"/>
        <v>0</v>
      </c>
      <c r="L8" s="140">
        <f>L6-L7</f>
        <v>0</v>
      </c>
      <c r="M8" s="140">
        <f>M6-M7</f>
        <v>0</v>
      </c>
      <c r="N8" s="140">
        <f>N6-N7</f>
        <v>0</v>
      </c>
      <c r="O8" s="140">
        <f>O6-O7</f>
        <v>0</v>
      </c>
      <c r="P8" s="140">
        <f>P6-P7</f>
        <v>0</v>
      </c>
    </row>
    <row r="9" spans="1:16" s="93" customFormat="1" ht="14.25" customHeight="1" x14ac:dyDescent="0.2">
      <c r="A9" s="77" t="s">
        <v>95</v>
      </c>
      <c r="B9" s="142">
        <v>0</v>
      </c>
      <c r="C9" s="142">
        <v>0</v>
      </c>
      <c r="D9" s="142">
        <v>0</v>
      </c>
      <c r="E9" s="142">
        <v>0</v>
      </c>
      <c r="F9" s="142">
        <v>0</v>
      </c>
      <c r="G9" s="142">
        <v>0</v>
      </c>
      <c r="H9" s="142">
        <v>0</v>
      </c>
      <c r="I9" s="142">
        <v>0</v>
      </c>
      <c r="J9" s="142">
        <v>0</v>
      </c>
      <c r="K9" s="142">
        <v>0</v>
      </c>
      <c r="L9" s="143">
        <v>1</v>
      </c>
      <c r="M9" s="143">
        <v>2</v>
      </c>
      <c r="N9" s="143">
        <v>3</v>
      </c>
      <c r="O9" s="143">
        <v>4</v>
      </c>
      <c r="P9" s="143">
        <v>5</v>
      </c>
    </row>
    <row r="10" spans="1:16" s="93" customFormat="1" x14ac:dyDescent="0.2">
      <c r="A10" s="77" t="s">
        <v>96</v>
      </c>
      <c r="B10" s="142">
        <v>0</v>
      </c>
      <c r="C10" s="142">
        <v>0</v>
      </c>
      <c r="D10" s="142">
        <v>0</v>
      </c>
      <c r="E10" s="142">
        <v>0</v>
      </c>
      <c r="F10" s="142">
        <v>0</v>
      </c>
      <c r="G10" s="142">
        <v>0</v>
      </c>
      <c r="H10" s="142">
        <v>0</v>
      </c>
      <c r="I10" s="142">
        <v>0</v>
      </c>
      <c r="J10" s="142">
        <v>0</v>
      </c>
      <c r="K10" s="142">
        <v>0</v>
      </c>
      <c r="L10" s="144">
        <f>1/(1+4%)^L9</f>
        <v>0.96153846153846145</v>
      </c>
      <c r="M10" s="144">
        <f>1/(1+4%)^M9</f>
        <v>0.92455621301775137</v>
      </c>
      <c r="N10" s="144">
        <f>1/(1+4%)^N9</f>
        <v>0.88899635867091487</v>
      </c>
      <c r="O10" s="144">
        <f>1/(1+4%)^O9</f>
        <v>0.85480419102972571</v>
      </c>
      <c r="P10" s="144">
        <f>1/(1+4%)^P9</f>
        <v>0.82192710675935154</v>
      </c>
    </row>
    <row r="11" spans="1:16" s="93" customFormat="1" ht="12.4" customHeight="1" x14ac:dyDescent="0.2">
      <c r="A11" s="145" t="s">
        <v>97</v>
      </c>
      <c r="B11" s="143">
        <v>0</v>
      </c>
      <c r="C11" s="143">
        <v>0</v>
      </c>
      <c r="D11" s="143">
        <v>0</v>
      </c>
      <c r="E11" s="143">
        <v>0</v>
      </c>
      <c r="F11" s="143">
        <v>0</v>
      </c>
      <c r="G11" s="143">
        <v>0</v>
      </c>
      <c r="H11" s="143">
        <v>0</v>
      </c>
      <c r="I11" s="143">
        <v>0</v>
      </c>
      <c r="J11" s="143">
        <v>0</v>
      </c>
      <c r="K11" s="146">
        <f>SUM(L11:P11)</f>
        <v>0</v>
      </c>
      <c r="L11" s="140">
        <f>L8*L10</f>
        <v>0</v>
      </c>
      <c r="M11" s="140">
        <f>M8*M10</f>
        <v>0</v>
      </c>
      <c r="N11" s="140">
        <f>N8*N10</f>
        <v>0</v>
      </c>
      <c r="O11" s="140">
        <f>O8*O10</f>
        <v>0</v>
      </c>
      <c r="P11" s="140">
        <f>P8*P10</f>
        <v>0</v>
      </c>
    </row>
    <row r="12" spans="1:16" s="93" customFormat="1" ht="12.4" customHeight="1" x14ac:dyDescent="0.2">
      <c r="A12" s="145" t="s">
        <v>98</v>
      </c>
      <c r="B12" s="147">
        <v>0</v>
      </c>
      <c r="C12" s="147">
        <v>0</v>
      </c>
      <c r="D12" s="147">
        <v>0</v>
      </c>
      <c r="E12" s="147">
        <v>0</v>
      </c>
      <c r="F12" s="147">
        <v>0</v>
      </c>
      <c r="G12" s="147">
        <v>0</v>
      </c>
      <c r="H12" s="147">
        <v>0</v>
      </c>
      <c r="I12" s="147">
        <v>0</v>
      </c>
      <c r="J12" s="147">
        <v>0</v>
      </c>
      <c r="K12" s="146">
        <f>NPV(4%,L8:P8)</f>
        <v>0</v>
      </c>
      <c r="L12" s="148"/>
      <c r="M12" s="148"/>
      <c r="N12" s="148"/>
      <c r="O12" s="148"/>
      <c r="P12" s="148"/>
    </row>
    <row r="13" spans="1:16" ht="12.4" customHeight="1" x14ac:dyDescent="0.2"/>
    <row r="14" spans="1:16" ht="12.4" customHeight="1" x14ac:dyDescent="0.2">
      <c r="A14" s="28"/>
      <c r="B14" s="29"/>
      <c r="C14" s="29"/>
      <c r="D14" s="29"/>
      <c r="E14" s="29"/>
      <c r="F14" s="29"/>
      <c r="G14" s="29"/>
      <c r="H14" s="29"/>
      <c r="I14" s="29"/>
      <c r="J14" s="29"/>
      <c r="K14" s="29"/>
      <c r="L14" s="29"/>
      <c r="M14" s="29"/>
      <c r="N14" s="29"/>
      <c r="O14" s="29"/>
      <c r="P14" s="29"/>
    </row>
    <row r="15" spans="1:16" ht="12.4" customHeight="1" x14ac:dyDescent="0.2">
      <c r="A15" s="28"/>
      <c r="B15" s="29"/>
      <c r="C15" s="29"/>
      <c r="D15" s="29"/>
      <c r="E15" s="29"/>
      <c r="F15" s="29"/>
      <c r="G15" s="29"/>
      <c r="H15" s="29"/>
      <c r="I15" s="29"/>
      <c r="J15" s="29"/>
      <c r="K15" s="29"/>
      <c r="L15" s="29"/>
      <c r="M15" s="29"/>
      <c r="N15" s="29"/>
      <c r="O15" s="29"/>
      <c r="P15" s="29"/>
    </row>
    <row r="16" spans="1:16" ht="12.4" customHeight="1" x14ac:dyDescent="0.2">
      <c r="A16" s="28"/>
      <c r="B16" s="29"/>
      <c r="C16" s="29"/>
      <c r="D16" s="29"/>
      <c r="E16" s="29"/>
      <c r="F16" s="29"/>
      <c r="G16" s="29"/>
      <c r="H16" s="29"/>
      <c r="I16" s="29"/>
      <c r="J16" s="29"/>
      <c r="K16" s="29"/>
      <c r="L16" s="29"/>
      <c r="M16" s="29"/>
      <c r="N16" s="29"/>
      <c r="O16" s="29"/>
      <c r="P16" s="29"/>
    </row>
    <row r="17" spans="1:16" ht="12.95" customHeight="1" x14ac:dyDescent="0.2">
      <c r="A17" s="244" t="s">
        <v>99</v>
      </c>
      <c r="B17" s="244"/>
      <c r="C17" s="244"/>
      <c r="D17" s="244"/>
      <c r="E17" s="244"/>
      <c r="F17" s="244"/>
      <c r="G17" s="244"/>
      <c r="H17" s="244"/>
      <c r="I17" s="244"/>
      <c r="J17" s="244"/>
      <c r="K17" s="244"/>
      <c r="L17" s="1"/>
      <c r="M17" s="1"/>
      <c r="N17" s="1"/>
      <c r="O17" s="1"/>
      <c r="P17" s="1"/>
    </row>
    <row r="18" spans="1:16" ht="91.5" customHeight="1" x14ac:dyDescent="0.2">
      <c r="A18" s="244"/>
      <c r="B18" s="244"/>
      <c r="C18" s="244"/>
      <c r="D18" s="244"/>
      <c r="E18" s="244"/>
      <c r="F18" s="244"/>
      <c r="G18" s="244"/>
      <c r="H18" s="244"/>
      <c r="I18" s="244"/>
      <c r="J18" s="244"/>
      <c r="K18" s="244"/>
      <c r="L18" s="27"/>
      <c r="M18" s="1"/>
      <c r="N18" s="1"/>
      <c r="O18" s="1"/>
      <c r="P18" s="1"/>
    </row>
    <row r="19" spans="1:16" ht="237.4" customHeight="1" x14ac:dyDescent="0.2">
      <c r="A19" s="244"/>
      <c r="B19" s="244"/>
      <c r="C19" s="244"/>
      <c r="D19" s="244"/>
      <c r="E19" s="244"/>
      <c r="F19" s="244"/>
      <c r="G19" s="244"/>
      <c r="H19" s="244"/>
      <c r="I19" s="244"/>
      <c r="J19" s="244"/>
      <c r="K19" s="244"/>
      <c r="L19" s="27"/>
      <c r="M19" s="1"/>
      <c r="N19" s="1"/>
      <c r="O19" s="1"/>
      <c r="P19" s="1"/>
    </row>
    <row r="20" spans="1:16" x14ac:dyDescent="0.2">
      <c r="L20" s="27"/>
    </row>
  </sheetData>
  <customSheetViews>
    <customSheetView guid="{81526E2D-C179-4F61-BBE9-8364D75F4482}">
      <selection activeCell="I32" sqref="I32"/>
      <pageMargins left="0" right="0" top="0" bottom="0" header="0" footer="0"/>
      <pageSetup paperSize="9" orientation="portrait" r:id="rId1"/>
    </customSheetView>
    <customSheetView guid="{4F7FA9F7-6982-4D1A-B869-13D3349DEE4E}">
      <selection activeCell="M8" sqref="M8"/>
      <pageMargins left="0" right="0" top="0" bottom="0" header="0" footer="0"/>
      <pageSetup paperSize="9" orientation="portrait" r:id="rId2"/>
    </customSheetView>
    <customSheetView guid="{4B5DA7B8-D2FE-4486-B62F-E16B3645B5F7}">
      <selection activeCell="A7" sqref="A7"/>
      <pageMargins left="0" right="0" top="0" bottom="0" header="0" footer="0"/>
      <pageSetup paperSize="9" orientation="portrait" r:id="rId3"/>
    </customSheetView>
  </customSheetViews>
  <mergeCells count="1">
    <mergeCell ref="A17:K19"/>
  </mergeCells>
  <dataValidations count="2">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2">
      <formula1>K11</formula1>
    </dataValidation>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1">
      <formula1>K12</formula1>
    </dataValidation>
  </dataValidations>
  <pageMargins left="0.7" right="0.7" top="0.75" bottom="0.75" header="0.3" footer="0.3"/>
  <pageSetup paperSize="9" orientation="portrait" r:id="rId4"/>
  <drawing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zoomScaleNormal="100" zoomScaleSheetLayoutView="100" workbookViewId="0">
      <selection activeCell="G5" sqref="G5"/>
    </sheetView>
  </sheetViews>
  <sheetFormatPr defaultRowHeight="12.75" x14ac:dyDescent="0.2"/>
  <cols>
    <col min="1" max="1" width="32.7109375" customWidth="1"/>
    <col min="2" max="2" width="25" style="14" customWidth="1"/>
    <col min="3" max="11" width="9" customWidth="1"/>
    <col min="12" max="12" width="12.7109375" customWidth="1"/>
  </cols>
  <sheetData>
    <row r="1" spans="1:12" ht="38.450000000000003" customHeight="1" x14ac:dyDescent="0.2"/>
    <row r="2" spans="1:12" x14ac:dyDescent="0.2">
      <c r="A2" s="70"/>
      <c r="B2" s="71"/>
      <c r="C2" s="72" t="s">
        <v>100</v>
      </c>
      <c r="D2" s="71"/>
      <c r="E2" s="71"/>
      <c r="F2" s="71"/>
      <c r="G2" s="71"/>
      <c r="H2" s="71"/>
      <c r="I2" s="71"/>
      <c r="J2" s="71"/>
      <c r="K2" s="73"/>
      <c r="L2" s="74"/>
    </row>
    <row r="3" spans="1:12" s="93" customFormat="1" ht="24" x14ac:dyDescent="0.2">
      <c r="A3" s="75" t="s">
        <v>2</v>
      </c>
      <c r="B3" s="115" t="s">
        <v>101</v>
      </c>
      <c r="C3" s="116" t="s">
        <v>32</v>
      </c>
      <c r="D3" s="91" t="s">
        <v>33</v>
      </c>
      <c r="E3" s="91" t="s">
        <v>34</v>
      </c>
      <c r="F3" s="91" t="s">
        <v>35</v>
      </c>
      <c r="G3" s="91" t="s">
        <v>36</v>
      </c>
      <c r="H3" s="91" t="s">
        <v>37</v>
      </c>
      <c r="I3" s="91" t="s">
        <v>38</v>
      </c>
      <c r="J3" s="91" t="s">
        <v>39</v>
      </c>
      <c r="K3" s="91" t="s">
        <v>40</v>
      </c>
      <c r="L3" s="92" t="s">
        <v>41</v>
      </c>
    </row>
    <row r="4" spans="1:12" s="105" customFormat="1" x14ac:dyDescent="0.2">
      <c r="A4" s="117" t="s">
        <v>102</v>
      </c>
      <c r="B4" s="118"/>
      <c r="C4" s="118">
        <f>C5+C6</f>
        <v>0</v>
      </c>
      <c r="D4" s="118">
        <f t="shared" ref="D4:L4" si="0">D5+D6</f>
        <v>0</v>
      </c>
      <c r="E4" s="118">
        <f t="shared" si="0"/>
        <v>0</v>
      </c>
      <c r="F4" s="118">
        <f t="shared" si="0"/>
        <v>0</v>
      </c>
      <c r="G4" s="118">
        <f t="shared" si="0"/>
        <v>0</v>
      </c>
      <c r="H4" s="118">
        <f t="shared" si="0"/>
        <v>0</v>
      </c>
      <c r="I4" s="118">
        <f t="shared" si="0"/>
        <v>0</v>
      </c>
      <c r="J4" s="118">
        <f t="shared" si="0"/>
        <v>0</v>
      </c>
      <c r="K4" s="118">
        <f t="shared" si="0"/>
        <v>0</v>
      </c>
      <c r="L4" s="119">
        <f t="shared" si="0"/>
        <v>0</v>
      </c>
    </row>
    <row r="5" spans="1:12" s="93" customFormat="1" x14ac:dyDescent="0.2">
      <c r="A5" s="77" t="s">
        <v>103</v>
      </c>
      <c r="B5" s="120"/>
      <c r="C5" s="106">
        <f>'3. Przychody'!B6</f>
        <v>0</v>
      </c>
      <c r="D5" s="106">
        <f>'3. Przychody'!C6</f>
        <v>0</v>
      </c>
      <c r="E5" s="106">
        <f>'3. Przychody'!D6</f>
        <v>0</v>
      </c>
      <c r="F5" s="106">
        <f>'3. Przychody'!E6</f>
        <v>0</v>
      </c>
      <c r="G5" s="106">
        <f>'3. Przychody'!F6</f>
        <v>0</v>
      </c>
      <c r="H5" s="106">
        <f>'3. Przychody'!G6</f>
        <v>0</v>
      </c>
      <c r="I5" s="106">
        <f>'3. Przychody'!H6</f>
        <v>0</v>
      </c>
      <c r="J5" s="106">
        <f>'3. Przychody'!I6</f>
        <v>0</v>
      </c>
      <c r="K5" s="106">
        <f>'3. Przychody'!J6</f>
        <v>0</v>
      </c>
      <c r="L5" s="107">
        <f>'3. Przychody'!K6</f>
        <v>0</v>
      </c>
    </row>
    <row r="6" spans="1:12" s="93" customFormat="1" x14ac:dyDescent="0.2">
      <c r="A6" s="77" t="s">
        <v>104</v>
      </c>
      <c r="B6" s="120"/>
      <c r="C6" s="121"/>
      <c r="D6" s="121"/>
      <c r="E6" s="121"/>
      <c r="F6" s="121"/>
      <c r="G6" s="121"/>
      <c r="H6" s="121"/>
      <c r="I6" s="121"/>
      <c r="J6" s="121"/>
      <c r="K6" s="121"/>
      <c r="L6" s="122"/>
    </row>
    <row r="7" spans="1:12" s="105" customFormat="1" x14ac:dyDescent="0.2">
      <c r="A7" s="117" t="s">
        <v>105</v>
      </c>
      <c r="B7" s="118"/>
      <c r="C7" s="118">
        <f>C8+C9</f>
        <v>0</v>
      </c>
      <c r="D7" s="118">
        <f t="shared" ref="D7:L7" si="1">D8+D9</f>
        <v>0</v>
      </c>
      <c r="E7" s="118">
        <f t="shared" si="1"/>
        <v>0</v>
      </c>
      <c r="F7" s="118">
        <f t="shared" si="1"/>
        <v>0</v>
      </c>
      <c r="G7" s="118">
        <f t="shared" si="1"/>
        <v>0</v>
      </c>
      <c r="H7" s="118">
        <f t="shared" si="1"/>
        <v>0</v>
      </c>
      <c r="I7" s="118">
        <f t="shared" si="1"/>
        <v>0</v>
      </c>
      <c r="J7" s="118">
        <f t="shared" si="1"/>
        <v>0</v>
      </c>
      <c r="K7" s="118">
        <f t="shared" si="1"/>
        <v>0</v>
      </c>
      <c r="L7" s="119">
        <f t="shared" si="1"/>
        <v>0</v>
      </c>
    </row>
    <row r="8" spans="1:12" s="93" customFormat="1" ht="25.5" x14ac:dyDescent="0.2">
      <c r="A8" s="77" t="s">
        <v>106</v>
      </c>
      <c r="B8" s="120"/>
      <c r="C8" s="106">
        <f>'4. Koszty operacyjne'!B6+'2. Amortyzacja i kapitał obrot.'!B8</f>
        <v>0</v>
      </c>
      <c r="D8" s="106">
        <f>'4. Koszty operacyjne'!C6+'2. Amortyzacja i kapitał obrot.'!C8</f>
        <v>0</v>
      </c>
      <c r="E8" s="106">
        <f>'4. Koszty operacyjne'!D6+'2. Amortyzacja i kapitał obrot.'!D8</f>
        <v>0</v>
      </c>
      <c r="F8" s="106">
        <f>'4. Koszty operacyjne'!E6+'2. Amortyzacja i kapitał obrot.'!E8</f>
        <v>0</v>
      </c>
      <c r="G8" s="106">
        <f>'4. Koszty operacyjne'!F6+'2. Amortyzacja i kapitał obrot.'!F8</f>
        <v>0</v>
      </c>
      <c r="H8" s="106">
        <f>'4. Koszty operacyjne'!G6+'2. Amortyzacja i kapitał obrot.'!G8</f>
        <v>0</v>
      </c>
      <c r="I8" s="106">
        <f>'4. Koszty operacyjne'!H6+'2. Amortyzacja i kapitał obrot.'!H8</f>
        <v>0</v>
      </c>
      <c r="J8" s="106">
        <f>'4. Koszty operacyjne'!I6+'2. Amortyzacja i kapitał obrot.'!I8</f>
        <v>0</v>
      </c>
      <c r="K8" s="106">
        <f>'4. Koszty operacyjne'!J6+'2. Amortyzacja i kapitał obrot.'!J8</f>
        <v>0</v>
      </c>
      <c r="L8" s="107">
        <f>'4. Koszty operacyjne'!K6+'2. Amortyzacja i kapitał obrot.'!K8</f>
        <v>0</v>
      </c>
    </row>
    <row r="9" spans="1:12" s="93" customFormat="1" x14ac:dyDescent="0.2">
      <c r="A9" s="78" t="s">
        <v>107</v>
      </c>
      <c r="B9" s="120"/>
      <c r="C9" s="121"/>
      <c r="D9" s="121"/>
      <c r="E9" s="121"/>
      <c r="F9" s="121"/>
      <c r="G9" s="121"/>
      <c r="H9" s="121"/>
      <c r="I9" s="121"/>
      <c r="J9" s="121"/>
      <c r="K9" s="121"/>
      <c r="L9" s="122"/>
    </row>
    <row r="10" spans="1:12" s="105" customFormat="1" x14ac:dyDescent="0.2">
      <c r="A10" s="123" t="s">
        <v>94</v>
      </c>
      <c r="B10" s="124"/>
      <c r="C10" s="124">
        <f>C4-C7</f>
        <v>0</v>
      </c>
      <c r="D10" s="124">
        <f t="shared" ref="D10:L10" si="2">D4-D7</f>
        <v>0</v>
      </c>
      <c r="E10" s="124">
        <f t="shared" si="2"/>
        <v>0</v>
      </c>
      <c r="F10" s="124">
        <f t="shared" si="2"/>
        <v>0</v>
      </c>
      <c r="G10" s="124">
        <f t="shared" si="2"/>
        <v>0</v>
      </c>
      <c r="H10" s="124">
        <f t="shared" si="2"/>
        <v>0</v>
      </c>
      <c r="I10" s="124">
        <f t="shared" si="2"/>
        <v>0</v>
      </c>
      <c r="J10" s="124">
        <f t="shared" si="2"/>
        <v>0</v>
      </c>
      <c r="K10" s="124">
        <f t="shared" si="2"/>
        <v>0</v>
      </c>
      <c r="L10" s="125">
        <f t="shared" si="2"/>
        <v>0</v>
      </c>
    </row>
    <row r="11" spans="1:12" s="93" customFormat="1" x14ac:dyDescent="0.2">
      <c r="A11" s="126" t="s">
        <v>108</v>
      </c>
      <c r="B11" s="127"/>
      <c r="D11" s="128"/>
    </row>
    <row r="12" spans="1:12" s="93" customFormat="1" ht="25.5" hidden="1" x14ac:dyDescent="0.2">
      <c r="A12" s="79" t="s">
        <v>109</v>
      </c>
      <c r="B12" s="129"/>
      <c r="C12" s="130"/>
    </row>
    <row r="13" spans="1:12" s="93" customFormat="1" ht="30.4" customHeight="1" x14ac:dyDescent="0.2">
      <c r="A13" s="79" t="s">
        <v>110</v>
      </c>
      <c r="B13" s="131"/>
    </row>
    <row r="14" spans="1:12" s="93" customFormat="1" ht="30.4" customHeight="1" x14ac:dyDescent="0.2">
      <c r="A14" s="79" t="s">
        <v>109</v>
      </c>
      <c r="B14" s="132"/>
    </row>
    <row r="15" spans="1:12" x14ac:dyDescent="0.2">
      <c r="A15" s="15"/>
      <c r="B15" s="15"/>
      <c r="C15" s="16"/>
    </row>
    <row r="16" spans="1:12" ht="31.9" customHeight="1" x14ac:dyDescent="0.2">
      <c r="A16" s="245" t="s">
        <v>111</v>
      </c>
      <c r="B16" s="239"/>
      <c r="C16" s="239"/>
      <c r="D16" s="239"/>
      <c r="E16" s="239"/>
      <c r="F16" s="239"/>
      <c r="G16" s="239"/>
      <c r="H16" s="239"/>
      <c r="I16" s="239"/>
      <c r="J16" s="239"/>
      <c r="K16" s="240"/>
    </row>
  </sheetData>
  <customSheetViews>
    <customSheetView guid="{81526E2D-C179-4F61-BBE9-8364D75F4482}" printArea="1" hiddenRows="1">
      <selection activeCell="D15" sqref="D15"/>
      <pageMargins left="0" right="0" top="0" bottom="0" header="0" footer="0"/>
      <pageSetup paperSize="8" scale="77" orientation="landscape" r:id="rId1"/>
      <headerFooter alignWithMargins="0"/>
    </customSheetView>
    <customSheetView guid="{4F7FA9F7-6982-4D1A-B869-13D3349DEE4E}" hiddenRows="1">
      <selection activeCell="M50" sqref="M50"/>
      <pageMargins left="0" right="0" top="0" bottom="0" header="0" footer="0"/>
      <pageSetup paperSize="8" scale="77" orientation="landscape" r:id="rId2"/>
      <headerFooter alignWithMargins="0"/>
    </customSheetView>
    <customSheetView guid="{4B5DA7B8-D2FE-4486-B62F-E16B3645B5F7}" printArea="1" hiddenRows="1">
      <selection activeCell="H17" sqref="H17"/>
      <pageMargins left="0" right="0" top="0" bottom="0" header="0" footer="0"/>
      <pageSetup paperSize="8" scale="77" orientation="landscape" r:id="rId3"/>
      <headerFooter alignWithMargins="0"/>
    </customSheetView>
  </customSheetViews>
  <mergeCells count="1">
    <mergeCell ref="A16:K16"/>
  </mergeCells>
  <phoneticPr fontId="14" type="noConversion"/>
  <pageMargins left="0.75" right="0.75" top="1" bottom="1" header="0.5" footer="0.5"/>
  <pageSetup paperSize="8" scale="77" orientation="landscape" r:id="rId4"/>
  <headerFooter alignWithMargins="0"/>
  <drawing r:id="rId5"/>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N51"/>
  <sheetViews>
    <sheetView showGridLines="0" tabSelected="1" zoomScaleNormal="100" zoomScaleSheetLayoutView="100" workbookViewId="0">
      <pane xSplit="1" topLeftCell="B1" activePane="topRight" state="frozen"/>
      <selection pane="topRight" activeCell="A6" sqref="A6:L49"/>
    </sheetView>
  </sheetViews>
  <sheetFormatPr defaultColWidth="9.140625" defaultRowHeight="12.75" x14ac:dyDescent="0.2"/>
  <cols>
    <col min="1" max="1" width="5.42578125" customWidth="1"/>
    <col min="2" max="2" width="32.7109375" style="12" customWidth="1"/>
    <col min="3" max="3" width="9.85546875" bestFit="1" customWidth="1"/>
    <col min="5" max="5" width="12.42578125" customWidth="1"/>
    <col min="6" max="6" width="8.7109375" customWidth="1"/>
    <col min="12" max="12" width="12.7109375" customWidth="1"/>
  </cols>
  <sheetData>
    <row r="6" spans="1:14" s="93" customFormat="1" ht="25.5" x14ac:dyDescent="0.2">
      <c r="A6" s="89" t="s">
        <v>112</v>
      </c>
      <c r="B6" s="80" t="s">
        <v>2</v>
      </c>
      <c r="C6" s="90" t="s">
        <v>32</v>
      </c>
      <c r="D6" s="91" t="s">
        <v>33</v>
      </c>
      <c r="E6" s="91" t="s">
        <v>34</v>
      </c>
      <c r="F6" s="91" t="s">
        <v>35</v>
      </c>
      <c r="G6" s="91" t="s">
        <v>36</v>
      </c>
      <c r="H6" s="91" t="s">
        <v>37</v>
      </c>
      <c r="I6" s="91" t="s">
        <v>38</v>
      </c>
      <c r="J6" s="91" t="s">
        <v>39</v>
      </c>
      <c r="K6" s="91" t="s">
        <v>40</v>
      </c>
      <c r="L6" s="92" t="s">
        <v>41</v>
      </c>
      <c r="N6" s="81"/>
    </row>
    <row r="7" spans="1:14" s="93" customFormat="1" x14ac:dyDescent="0.2">
      <c r="A7" s="94"/>
      <c r="B7" s="82" t="s">
        <v>113</v>
      </c>
      <c r="C7" s="82"/>
      <c r="D7" s="82"/>
      <c r="E7" s="82"/>
      <c r="F7" s="82"/>
      <c r="G7" s="82"/>
      <c r="H7" s="82"/>
      <c r="I7" s="82"/>
      <c r="J7" s="82"/>
      <c r="K7" s="82"/>
      <c r="L7" s="95"/>
    </row>
    <row r="8" spans="1:14" s="93" customFormat="1" ht="25.5" x14ac:dyDescent="0.2">
      <c r="A8" s="96" t="s">
        <v>114</v>
      </c>
      <c r="B8" s="79" t="s">
        <v>115</v>
      </c>
      <c r="C8" s="97"/>
      <c r="D8" s="97"/>
      <c r="E8" s="97"/>
      <c r="F8" s="97"/>
      <c r="G8" s="97"/>
      <c r="H8" s="97"/>
      <c r="I8" s="97"/>
      <c r="J8" s="97"/>
      <c r="K8" s="97"/>
      <c r="L8" s="98"/>
      <c r="M8" s="99"/>
    </row>
    <row r="9" spans="1:14" s="93" customFormat="1" x14ac:dyDescent="0.2">
      <c r="A9" s="96" t="s">
        <v>116</v>
      </c>
      <c r="B9" s="79" t="s">
        <v>117</v>
      </c>
      <c r="C9" s="97">
        <f>'4. Koszty operacyjne'!B6+'2. Amortyzacja i kapitał obrot.'!B6</f>
        <v>0</v>
      </c>
      <c r="D9" s="97"/>
      <c r="E9" s="97"/>
      <c r="F9" s="97"/>
      <c r="G9" s="97"/>
      <c r="H9" s="97"/>
      <c r="I9" s="97"/>
      <c r="J9" s="97"/>
      <c r="K9" s="97"/>
      <c r="L9" s="98"/>
    </row>
    <row r="10" spans="1:14" s="93" customFormat="1" x14ac:dyDescent="0.2">
      <c r="A10" s="96" t="s">
        <v>118</v>
      </c>
      <c r="B10" s="79" t="s">
        <v>119</v>
      </c>
      <c r="C10" s="97">
        <f>C8-C9</f>
        <v>0</v>
      </c>
      <c r="D10" s="97">
        <f t="shared" ref="D10:L10" si="0">D8-D9</f>
        <v>0</v>
      </c>
      <c r="E10" s="97">
        <f t="shared" si="0"/>
        <v>0</v>
      </c>
      <c r="F10" s="97">
        <f t="shared" si="0"/>
        <v>0</v>
      </c>
      <c r="G10" s="97">
        <f t="shared" si="0"/>
        <v>0</v>
      </c>
      <c r="H10" s="97">
        <f t="shared" si="0"/>
        <v>0</v>
      </c>
      <c r="I10" s="97">
        <f t="shared" si="0"/>
        <v>0</v>
      </c>
      <c r="J10" s="97">
        <f t="shared" si="0"/>
        <v>0</v>
      </c>
      <c r="K10" s="97">
        <f t="shared" si="0"/>
        <v>0</v>
      </c>
      <c r="L10" s="98">
        <f t="shared" si="0"/>
        <v>0</v>
      </c>
    </row>
    <row r="11" spans="1:14" s="93" customFormat="1" x14ac:dyDescent="0.2">
      <c r="A11" s="96" t="s">
        <v>120</v>
      </c>
      <c r="B11" s="79" t="s">
        <v>121</v>
      </c>
      <c r="C11" s="97"/>
      <c r="D11" s="97"/>
      <c r="E11" s="97"/>
      <c r="F11" s="97"/>
      <c r="G11" s="97"/>
      <c r="H11" s="97"/>
      <c r="I11" s="97"/>
      <c r="J11" s="97"/>
      <c r="K11" s="97"/>
      <c r="L11" s="98"/>
    </row>
    <row r="12" spans="1:14" s="93" customFormat="1" x14ac:dyDescent="0.2">
      <c r="A12" s="96" t="s">
        <v>122</v>
      </c>
      <c r="B12" s="79" t="s">
        <v>123</v>
      </c>
      <c r="C12" s="97"/>
      <c r="D12" s="97"/>
      <c r="E12" s="97"/>
      <c r="F12" s="97"/>
      <c r="G12" s="97"/>
      <c r="H12" s="97"/>
      <c r="I12" s="97"/>
      <c r="J12" s="97"/>
      <c r="K12" s="97"/>
      <c r="L12" s="98"/>
    </row>
    <row r="13" spans="1:14" s="93" customFormat="1" ht="25.5" x14ac:dyDescent="0.2">
      <c r="A13" s="96" t="s">
        <v>124</v>
      </c>
      <c r="B13" s="79" t="s">
        <v>125</v>
      </c>
      <c r="C13" s="97">
        <f>C10+C11-C12</f>
        <v>0</v>
      </c>
      <c r="D13" s="97">
        <f t="shared" ref="D13:L13" si="1">D10+D11-D12</f>
        <v>0</v>
      </c>
      <c r="E13" s="97">
        <f t="shared" si="1"/>
        <v>0</v>
      </c>
      <c r="F13" s="97">
        <f t="shared" si="1"/>
        <v>0</v>
      </c>
      <c r="G13" s="97">
        <f t="shared" si="1"/>
        <v>0</v>
      </c>
      <c r="H13" s="97">
        <f t="shared" si="1"/>
        <v>0</v>
      </c>
      <c r="I13" s="97">
        <f t="shared" si="1"/>
        <v>0</v>
      </c>
      <c r="J13" s="97">
        <f t="shared" si="1"/>
        <v>0</v>
      </c>
      <c r="K13" s="97">
        <f t="shared" si="1"/>
        <v>0</v>
      </c>
      <c r="L13" s="98">
        <f t="shared" si="1"/>
        <v>0</v>
      </c>
    </row>
    <row r="14" spans="1:14" s="93" customFormat="1" x14ac:dyDescent="0.2">
      <c r="A14" s="96" t="s">
        <v>126</v>
      </c>
      <c r="B14" s="79" t="s">
        <v>127</v>
      </c>
      <c r="C14" s="97"/>
      <c r="D14" s="97"/>
      <c r="E14" s="97"/>
      <c r="F14" s="97"/>
      <c r="G14" s="97"/>
      <c r="H14" s="97"/>
      <c r="I14" s="97"/>
      <c r="J14" s="97"/>
      <c r="K14" s="97"/>
      <c r="L14" s="98"/>
    </row>
    <row r="15" spans="1:14" s="93" customFormat="1" x14ac:dyDescent="0.2">
      <c r="A15" s="96" t="s">
        <v>128</v>
      </c>
      <c r="B15" s="79" t="s">
        <v>129</v>
      </c>
      <c r="C15" s="97"/>
      <c r="D15" s="97"/>
      <c r="E15" s="97"/>
      <c r="F15" s="97"/>
      <c r="G15" s="97"/>
      <c r="H15" s="97"/>
      <c r="I15" s="97"/>
      <c r="J15" s="97"/>
      <c r="K15" s="97"/>
      <c r="L15" s="98"/>
    </row>
    <row r="16" spans="1:14" s="93" customFormat="1" ht="25.5" x14ac:dyDescent="0.2">
      <c r="A16" s="96" t="s">
        <v>130</v>
      </c>
      <c r="B16" s="79" t="s">
        <v>131</v>
      </c>
      <c r="C16" s="97">
        <f>C13+C14-C15</f>
        <v>0</v>
      </c>
      <c r="D16" s="97">
        <f t="shared" ref="D16:L16" si="2">D13+D14-D15</f>
        <v>0</v>
      </c>
      <c r="E16" s="97">
        <f t="shared" si="2"/>
        <v>0</v>
      </c>
      <c r="F16" s="97">
        <f t="shared" si="2"/>
        <v>0</v>
      </c>
      <c r="G16" s="97">
        <f t="shared" si="2"/>
        <v>0</v>
      </c>
      <c r="H16" s="97">
        <f t="shared" si="2"/>
        <v>0</v>
      </c>
      <c r="I16" s="97">
        <f t="shared" si="2"/>
        <v>0</v>
      </c>
      <c r="J16" s="97">
        <f t="shared" si="2"/>
        <v>0</v>
      </c>
      <c r="K16" s="97">
        <f t="shared" si="2"/>
        <v>0</v>
      </c>
      <c r="L16" s="98">
        <f t="shared" si="2"/>
        <v>0</v>
      </c>
    </row>
    <row r="17" spans="1:12" s="93" customFormat="1" x14ac:dyDescent="0.2">
      <c r="A17" s="96" t="s">
        <v>132</v>
      </c>
      <c r="B17" s="83" t="s">
        <v>133</v>
      </c>
      <c r="C17" s="97"/>
      <c r="D17" s="97"/>
      <c r="E17" s="97"/>
      <c r="F17" s="97"/>
      <c r="G17" s="97"/>
      <c r="H17" s="97"/>
      <c r="I17" s="97"/>
      <c r="J17" s="97"/>
      <c r="K17" s="97"/>
      <c r="L17" s="98"/>
    </row>
    <row r="18" spans="1:12" s="93" customFormat="1" x14ac:dyDescent="0.2">
      <c r="A18" s="96" t="s">
        <v>134</v>
      </c>
      <c r="B18" s="79" t="s">
        <v>135</v>
      </c>
      <c r="C18" s="97">
        <f>C16+C17</f>
        <v>0</v>
      </c>
      <c r="D18" s="97">
        <f t="shared" ref="D18:L18" si="3">D16+D17</f>
        <v>0</v>
      </c>
      <c r="E18" s="97">
        <f t="shared" si="3"/>
        <v>0</v>
      </c>
      <c r="F18" s="97">
        <f t="shared" si="3"/>
        <v>0</v>
      </c>
      <c r="G18" s="97">
        <f t="shared" si="3"/>
        <v>0</v>
      </c>
      <c r="H18" s="97">
        <f t="shared" si="3"/>
        <v>0</v>
      </c>
      <c r="I18" s="97">
        <f t="shared" si="3"/>
        <v>0</v>
      </c>
      <c r="J18" s="97">
        <f t="shared" si="3"/>
        <v>0</v>
      </c>
      <c r="K18" s="97">
        <f t="shared" si="3"/>
        <v>0</v>
      </c>
      <c r="L18" s="98">
        <f t="shared" si="3"/>
        <v>0</v>
      </c>
    </row>
    <row r="19" spans="1:12" s="93" customFormat="1" x14ac:dyDescent="0.2">
      <c r="A19" s="96" t="s">
        <v>136</v>
      </c>
      <c r="B19" s="79" t="s">
        <v>137</v>
      </c>
      <c r="C19" s="97"/>
      <c r="D19" s="97"/>
      <c r="E19" s="97"/>
      <c r="F19" s="97"/>
      <c r="G19" s="97"/>
      <c r="H19" s="97"/>
      <c r="I19" s="97"/>
      <c r="J19" s="97"/>
      <c r="K19" s="97"/>
      <c r="L19" s="98"/>
    </row>
    <row r="20" spans="1:12" s="93" customFormat="1" ht="25.5" x14ac:dyDescent="0.2">
      <c r="A20" s="96" t="s">
        <v>138</v>
      </c>
      <c r="B20" s="79" t="s">
        <v>139</v>
      </c>
      <c r="C20" s="97"/>
      <c r="D20" s="97"/>
      <c r="E20" s="97"/>
      <c r="F20" s="97"/>
      <c r="G20" s="97"/>
      <c r="H20" s="97"/>
      <c r="I20" s="97"/>
      <c r="J20" s="97"/>
      <c r="K20" s="97"/>
      <c r="L20" s="98"/>
    </row>
    <row r="21" spans="1:12" s="93" customFormat="1" x14ac:dyDescent="0.2">
      <c r="A21" s="96" t="s">
        <v>140</v>
      </c>
      <c r="B21" s="79" t="s">
        <v>141</v>
      </c>
      <c r="C21" s="97">
        <f>C18-C19-C20</f>
        <v>0</v>
      </c>
      <c r="D21" s="97">
        <f t="shared" ref="D21:L21" si="4">D18-D19-D20</f>
        <v>0</v>
      </c>
      <c r="E21" s="97">
        <f t="shared" si="4"/>
        <v>0</v>
      </c>
      <c r="F21" s="97">
        <f t="shared" si="4"/>
        <v>0</v>
      </c>
      <c r="G21" s="97">
        <f t="shared" si="4"/>
        <v>0</v>
      </c>
      <c r="H21" s="97">
        <f t="shared" si="4"/>
        <v>0</v>
      </c>
      <c r="I21" s="97">
        <f t="shared" si="4"/>
        <v>0</v>
      </c>
      <c r="J21" s="97">
        <f t="shared" si="4"/>
        <v>0</v>
      </c>
      <c r="K21" s="97">
        <f t="shared" si="4"/>
        <v>0</v>
      </c>
      <c r="L21" s="98">
        <f t="shared" si="4"/>
        <v>0</v>
      </c>
    </row>
    <row r="22" spans="1:12" s="93" customFormat="1" ht="25.5" x14ac:dyDescent="0.2">
      <c r="A22" s="100" t="s">
        <v>112</v>
      </c>
      <c r="B22" s="84" t="s">
        <v>2</v>
      </c>
      <c r="C22" s="84" t="s">
        <v>32</v>
      </c>
      <c r="D22" s="84" t="str">
        <f t="shared" ref="D22:L22" si="5">D6</f>
        <v>Rok 2</v>
      </c>
      <c r="E22" s="84" t="str">
        <f t="shared" si="5"/>
        <v>Rok 3</v>
      </c>
      <c r="F22" s="84" t="str">
        <f t="shared" si="5"/>
        <v xml:space="preserve">Rok 4 </v>
      </c>
      <c r="G22" s="84" t="str">
        <f t="shared" si="5"/>
        <v xml:space="preserve">Rok 5 </v>
      </c>
      <c r="H22" s="84" t="str">
        <f t="shared" si="5"/>
        <v xml:space="preserve">Rok 6 </v>
      </c>
      <c r="I22" s="84" t="str">
        <f t="shared" si="5"/>
        <v xml:space="preserve">Rok 7 </v>
      </c>
      <c r="J22" s="84" t="str">
        <f t="shared" si="5"/>
        <v xml:space="preserve">Rok 8 </v>
      </c>
      <c r="K22" s="84" t="str">
        <f t="shared" si="5"/>
        <v xml:space="preserve">Rok 9 </v>
      </c>
      <c r="L22" s="101" t="str">
        <f t="shared" si="5"/>
        <v>Rok 10 […]</v>
      </c>
    </row>
    <row r="23" spans="1:12" s="93" customFormat="1" ht="25.5" x14ac:dyDescent="0.2">
      <c r="A23" s="94"/>
      <c r="B23" s="82" t="s">
        <v>142</v>
      </c>
      <c r="C23" s="82"/>
      <c r="D23" s="82"/>
      <c r="E23" s="82"/>
      <c r="F23" s="82"/>
      <c r="G23" s="82"/>
      <c r="H23" s="82"/>
      <c r="I23" s="82"/>
      <c r="J23" s="82"/>
      <c r="K23" s="82"/>
      <c r="L23" s="95"/>
    </row>
    <row r="24" spans="1:12" s="105" customFormat="1" ht="25.5" x14ac:dyDescent="0.2">
      <c r="A24" s="102" t="s">
        <v>114</v>
      </c>
      <c r="B24" s="85" t="s">
        <v>143</v>
      </c>
      <c r="C24" s="103"/>
      <c r="D24" s="103"/>
      <c r="E24" s="103"/>
      <c r="F24" s="103"/>
      <c r="G24" s="103"/>
      <c r="H24" s="103"/>
      <c r="I24" s="103"/>
      <c r="J24" s="103"/>
      <c r="K24" s="103"/>
      <c r="L24" s="104"/>
    </row>
    <row r="25" spans="1:12" s="93" customFormat="1" x14ac:dyDescent="0.2">
      <c r="A25" s="78" t="s">
        <v>130</v>
      </c>
      <c r="B25" s="83" t="s">
        <v>144</v>
      </c>
      <c r="C25" s="106"/>
      <c r="D25" s="106"/>
      <c r="E25" s="106"/>
      <c r="F25" s="106"/>
      <c r="G25" s="106"/>
      <c r="H25" s="106"/>
      <c r="I25" s="106"/>
      <c r="J25" s="106"/>
      <c r="K25" s="106"/>
      <c r="L25" s="107"/>
    </row>
    <row r="26" spans="1:12" s="93" customFormat="1" x14ac:dyDescent="0.2">
      <c r="A26" s="78" t="s">
        <v>145</v>
      </c>
      <c r="B26" s="83" t="s">
        <v>146</v>
      </c>
      <c r="C26" s="106"/>
      <c r="D26" s="106"/>
      <c r="E26" s="106"/>
      <c r="F26" s="106"/>
      <c r="G26" s="106"/>
      <c r="H26" s="106"/>
      <c r="I26" s="106"/>
      <c r="J26" s="106"/>
      <c r="K26" s="106"/>
      <c r="L26" s="107"/>
    </row>
    <row r="27" spans="1:12" s="109" customFormat="1" x14ac:dyDescent="0.2">
      <c r="A27" s="108" t="s">
        <v>147</v>
      </c>
      <c r="B27" s="86" t="s">
        <v>148</v>
      </c>
      <c r="C27" s="106"/>
      <c r="D27" s="106"/>
      <c r="E27" s="106"/>
      <c r="F27" s="106"/>
      <c r="G27" s="106"/>
      <c r="H27" s="106"/>
      <c r="I27" s="106"/>
      <c r="J27" s="106"/>
      <c r="K27" s="106"/>
      <c r="L27" s="107"/>
    </row>
    <row r="28" spans="1:12" s="109" customFormat="1" x14ac:dyDescent="0.2">
      <c r="A28" s="108" t="s">
        <v>149</v>
      </c>
      <c r="B28" s="87" t="s">
        <v>150</v>
      </c>
      <c r="C28" s="106"/>
      <c r="D28" s="106"/>
      <c r="E28" s="106"/>
      <c r="F28" s="106"/>
      <c r="G28" s="106"/>
      <c r="H28" s="106"/>
      <c r="I28" s="106"/>
      <c r="J28" s="106"/>
      <c r="K28" s="106"/>
      <c r="L28" s="107"/>
    </row>
    <row r="29" spans="1:12" s="109" customFormat="1" ht="25.5" x14ac:dyDescent="0.2">
      <c r="A29" s="108" t="s">
        <v>151</v>
      </c>
      <c r="B29" s="87" t="s">
        <v>152</v>
      </c>
      <c r="C29" s="106"/>
      <c r="D29" s="106"/>
      <c r="E29" s="106"/>
      <c r="F29" s="106"/>
      <c r="G29" s="106"/>
      <c r="H29" s="106"/>
      <c r="I29" s="106"/>
      <c r="J29" s="106"/>
      <c r="K29" s="106"/>
      <c r="L29" s="107"/>
    </row>
    <row r="30" spans="1:12" s="109" customFormat="1" ht="25.5" x14ac:dyDescent="0.2">
      <c r="A30" s="108" t="s">
        <v>153</v>
      </c>
      <c r="B30" s="87" t="s">
        <v>154</v>
      </c>
      <c r="C30" s="106"/>
      <c r="D30" s="106"/>
      <c r="E30" s="106"/>
      <c r="F30" s="106"/>
      <c r="G30" s="106"/>
      <c r="H30" s="106"/>
      <c r="I30" s="106"/>
      <c r="J30" s="106"/>
      <c r="K30" s="106"/>
      <c r="L30" s="107"/>
    </row>
    <row r="31" spans="1:12" s="109" customFormat="1" x14ac:dyDescent="0.2">
      <c r="A31" s="108" t="s">
        <v>155</v>
      </c>
      <c r="B31" s="87" t="s">
        <v>156</v>
      </c>
      <c r="C31" s="106"/>
      <c r="D31" s="106"/>
      <c r="E31" s="106"/>
      <c r="F31" s="106"/>
      <c r="G31" s="106"/>
      <c r="H31" s="106"/>
      <c r="I31" s="106"/>
      <c r="J31" s="106"/>
      <c r="K31" s="106"/>
      <c r="L31" s="107"/>
    </row>
    <row r="32" spans="1:12" s="109" customFormat="1" x14ac:dyDescent="0.2">
      <c r="A32" s="108" t="s">
        <v>157</v>
      </c>
      <c r="B32" s="87" t="s">
        <v>158</v>
      </c>
      <c r="C32" s="106"/>
      <c r="D32" s="106"/>
      <c r="E32" s="106"/>
      <c r="F32" s="106"/>
      <c r="G32" s="106"/>
      <c r="H32" s="106"/>
      <c r="I32" s="106"/>
      <c r="J32" s="106"/>
      <c r="K32" s="106"/>
      <c r="L32" s="107"/>
    </row>
    <row r="33" spans="1:12" s="109" customFormat="1" x14ac:dyDescent="0.2">
      <c r="A33" s="108" t="s">
        <v>159</v>
      </c>
      <c r="B33" s="87" t="s">
        <v>160</v>
      </c>
      <c r="C33" s="106"/>
      <c r="D33" s="106"/>
      <c r="E33" s="106"/>
      <c r="F33" s="106"/>
      <c r="G33" s="106"/>
      <c r="H33" s="106"/>
      <c r="I33" s="106"/>
      <c r="J33" s="106"/>
      <c r="K33" s="106"/>
      <c r="L33" s="107"/>
    </row>
    <row r="34" spans="1:12" s="109" customFormat="1" ht="25.5" x14ac:dyDescent="0.2">
      <c r="A34" s="108" t="s">
        <v>161</v>
      </c>
      <c r="B34" s="87" t="s">
        <v>162</v>
      </c>
      <c r="C34" s="106"/>
      <c r="D34" s="106"/>
      <c r="E34" s="106"/>
      <c r="F34" s="106"/>
      <c r="G34" s="106"/>
      <c r="H34" s="106"/>
      <c r="I34" s="106"/>
      <c r="J34" s="106"/>
      <c r="K34" s="106"/>
      <c r="L34" s="107"/>
    </row>
    <row r="35" spans="1:12" s="109" customFormat="1" ht="25.5" x14ac:dyDescent="0.2">
      <c r="A35" s="108" t="s">
        <v>163</v>
      </c>
      <c r="B35" s="87" t="s">
        <v>164</v>
      </c>
      <c r="C35" s="106"/>
      <c r="D35" s="106"/>
      <c r="E35" s="106"/>
      <c r="F35" s="106"/>
      <c r="G35" s="106"/>
      <c r="H35" s="106"/>
      <c r="I35" s="106"/>
      <c r="J35" s="106"/>
      <c r="K35" s="106"/>
      <c r="L35" s="107"/>
    </row>
    <row r="36" spans="1:12" s="109" customFormat="1" x14ac:dyDescent="0.2">
      <c r="A36" s="108" t="s">
        <v>165</v>
      </c>
      <c r="B36" s="87" t="s">
        <v>166</v>
      </c>
      <c r="C36" s="106"/>
      <c r="D36" s="106"/>
      <c r="E36" s="106"/>
      <c r="F36" s="106"/>
      <c r="G36" s="106"/>
      <c r="H36" s="106"/>
      <c r="I36" s="106"/>
      <c r="J36" s="106"/>
      <c r="K36" s="106"/>
      <c r="L36" s="107"/>
    </row>
    <row r="37" spans="1:12" s="93" customFormat="1" ht="25.5" x14ac:dyDescent="0.2">
      <c r="A37" s="78" t="s">
        <v>167</v>
      </c>
      <c r="B37" s="83" t="s">
        <v>168</v>
      </c>
      <c r="C37" s="106"/>
      <c r="D37" s="106"/>
      <c r="E37" s="106"/>
      <c r="F37" s="106"/>
      <c r="G37" s="106"/>
      <c r="H37" s="106"/>
      <c r="I37" s="106"/>
      <c r="J37" s="106"/>
      <c r="K37" s="106"/>
      <c r="L37" s="107"/>
    </row>
    <row r="38" spans="1:12" s="105" customFormat="1" ht="25.5" x14ac:dyDescent="0.2">
      <c r="A38" s="102" t="s">
        <v>116</v>
      </c>
      <c r="B38" s="85" t="s">
        <v>169</v>
      </c>
      <c r="C38" s="110"/>
      <c r="D38" s="110"/>
      <c r="E38" s="110"/>
      <c r="F38" s="110"/>
      <c r="G38" s="110"/>
      <c r="H38" s="110"/>
      <c r="I38" s="110"/>
      <c r="J38" s="110"/>
      <c r="K38" s="110"/>
      <c r="L38" s="111"/>
    </row>
    <row r="39" spans="1:12" s="93" customFormat="1" x14ac:dyDescent="0.2">
      <c r="A39" s="78" t="s">
        <v>130</v>
      </c>
      <c r="B39" s="83" t="s">
        <v>170</v>
      </c>
      <c r="C39" s="106"/>
      <c r="D39" s="106"/>
      <c r="E39" s="106"/>
      <c r="F39" s="106"/>
      <c r="G39" s="106"/>
      <c r="H39" s="106"/>
      <c r="I39" s="106"/>
      <c r="J39" s="106"/>
      <c r="K39" s="106"/>
      <c r="L39" s="107"/>
    </row>
    <row r="40" spans="1:12" s="93" customFormat="1" x14ac:dyDescent="0.2">
      <c r="A40" s="78" t="s">
        <v>145</v>
      </c>
      <c r="B40" s="83" t="s">
        <v>171</v>
      </c>
      <c r="C40" s="106"/>
      <c r="D40" s="106"/>
      <c r="E40" s="106"/>
      <c r="F40" s="106"/>
      <c r="G40" s="106"/>
      <c r="H40" s="106"/>
      <c r="I40" s="106"/>
      <c r="J40" s="106"/>
      <c r="K40" s="106"/>
      <c r="L40" s="107"/>
    </row>
    <row r="41" spans="1:12" s="93" customFormat="1" ht="25.5" x14ac:dyDescent="0.2">
      <c r="A41" s="78" t="s">
        <v>172</v>
      </c>
      <c r="B41" s="83" t="s">
        <v>173</v>
      </c>
      <c r="C41" s="106">
        <f>C39-C40</f>
        <v>0</v>
      </c>
      <c r="D41" s="106">
        <f t="shared" ref="D41:L41" si="6">D39-D40</f>
        <v>0</v>
      </c>
      <c r="E41" s="106">
        <f t="shared" si="6"/>
        <v>0</v>
      </c>
      <c r="F41" s="106">
        <f t="shared" si="6"/>
        <v>0</v>
      </c>
      <c r="G41" s="106">
        <f t="shared" si="6"/>
        <v>0</v>
      </c>
      <c r="H41" s="106">
        <f t="shared" si="6"/>
        <v>0</v>
      </c>
      <c r="I41" s="106">
        <f t="shared" si="6"/>
        <v>0</v>
      </c>
      <c r="J41" s="106">
        <f t="shared" si="6"/>
        <v>0</v>
      </c>
      <c r="K41" s="106">
        <f t="shared" si="6"/>
        <v>0</v>
      </c>
      <c r="L41" s="107">
        <f t="shared" si="6"/>
        <v>0</v>
      </c>
    </row>
    <row r="42" spans="1:12" s="105" customFormat="1" ht="25.5" x14ac:dyDescent="0.2">
      <c r="A42" s="102" t="s">
        <v>118</v>
      </c>
      <c r="B42" s="85" t="s">
        <v>174</v>
      </c>
      <c r="C42" s="103"/>
      <c r="D42" s="103"/>
      <c r="E42" s="103"/>
      <c r="F42" s="103"/>
      <c r="G42" s="103"/>
      <c r="H42" s="103"/>
      <c r="I42" s="103"/>
      <c r="J42" s="103"/>
      <c r="K42" s="103"/>
      <c r="L42" s="104"/>
    </row>
    <row r="43" spans="1:12" s="93" customFormat="1" x14ac:dyDescent="0.2">
      <c r="A43" s="78" t="s">
        <v>130</v>
      </c>
      <c r="B43" s="83" t="s">
        <v>170</v>
      </c>
      <c r="C43" s="106"/>
      <c r="D43" s="106"/>
      <c r="E43" s="106"/>
      <c r="F43" s="106"/>
      <c r="G43" s="106"/>
      <c r="H43" s="106"/>
      <c r="I43" s="106"/>
      <c r="J43" s="106"/>
      <c r="K43" s="106"/>
      <c r="L43" s="107"/>
    </row>
    <row r="44" spans="1:12" s="93" customFormat="1" x14ac:dyDescent="0.2">
      <c r="A44" s="78" t="s">
        <v>145</v>
      </c>
      <c r="B44" s="83" t="s">
        <v>171</v>
      </c>
      <c r="C44" s="106"/>
      <c r="D44" s="106"/>
      <c r="E44" s="106"/>
      <c r="F44" s="106"/>
      <c r="G44" s="106"/>
      <c r="H44" s="106"/>
      <c r="I44" s="106"/>
      <c r="J44" s="106"/>
      <c r="K44" s="106"/>
      <c r="L44" s="107"/>
    </row>
    <row r="45" spans="1:12" s="93" customFormat="1" ht="25.5" x14ac:dyDescent="0.2">
      <c r="A45" s="78" t="s">
        <v>172</v>
      </c>
      <c r="B45" s="83" t="s">
        <v>175</v>
      </c>
      <c r="C45" s="106">
        <f>C43-C44</f>
        <v>0</v>
      </c>
      <c r="D45" s="106">
        <f t="shared" ref="D45:L45" si="7">D43-D44</f>
        <v>0</v>
      </c>
      <c r="E45" s="106">
        <f t="shared" si="7"/>
        <v>0</v>
      </c>
      <c r="F45" s="106">
        <f t="shared" si="7"/>
        <v>0</v>
      </c>
      <c r="G45" s="106">
        <f t="shared" si="7"/>
        <v>0</v>
      </c>
      <c r="H45" s="106">
        <f t="shared" si="7"/>
        <v>0</v>
      </c>
      <c r="I45" s="106">
        <f t="shared" si="7"/>
        <v>0</v>
      </c>
      <c r="J45" s="106">
        <f t="shared" si="7"/>
        <v>0</v>
      </c>
      <c r="K45" s="106">
        <f t="shared" si="7"/>
        <v>0</v>
      </c>
      <c r="L45" s="107">
        <f t="shared" si="7"/>
        <v>0</v>
      </c>
    </row>
    <row r="46" spans="1:12" s="105" customFormat="1" ht="25.5" x14ac:dyDescent="0.2">
      <c r="A46" s="102" t="s">
        <v>120</v>
      </c>
      <c r="B46" s="85" t="s">
        <v>176</v>
      </c>
      <c r="C46" s="103">
        <f>C37+C41+C45</f>
        <v>0</v>
      </c>
      <c r="D46" s="103">
        <f t="shared" ref="D46:L46" si="8">D37+D41+D45</f>
        <v>0</v>
      </c>
      <c r="E46" s="103">
        <f t="shared" si="8"/>
        <v>0</v>
      </c>
      <c r="F46" s="103">
        <f t="shared" si="8"/>
        <v>0</v>
      </c>
      <c r="G46" s="103">
        <f t="shared" si="8"/>
        <v>0</v>
      </c>
      <c r="H46" s="103">
        <f t="shared" si="8"/>
        <v>0</v>
      </c>
      <c r="I46" s="103">
        <f t="shared" si="8"/>
        <v>0</v>
      </c>
      <c r="J46" s="103">
        <f t="shared" si="8"/>
        <v>0</v>
      </c>
      <c r="K46" s="103">
        <f t="shared" si="8"/>
        <v>0</v>
      </c>
      <c r="L46" s="104">
        <f t="shared" si="8"/>
        <v>0</v>
      </c>
    </row>
    <row r="47" spans="1:12" s="105" customFormat="1" ht="25.5" x14ac:dyDescent="0.2">
      <c r="A47" s="102" t="s">
        <v>122</v>
      </c>
      <c r="B47" s="85" t="s">
        <v>177</v>
      </c>
      <c r="C47" s="110"/>
      <c r="D47" s="110"/>
      <c r="E47" s="110"/>
      <c r="F47" s="110"/>
      <c r="G47" s="110"/>
      <c r="H47" s="110"/>
      <c r="I47" s="110"/>
      <c r="J47" s="110"/>
      <c r="K47" s="110"/>
      <c r="L47" s="111"/>
    </row>
    <row r="48" spans="1:12" s="105" customFormat="1" ht="25.5" x14ac:dyDescent="0.2">
      <c r="A48" s="102" t="s">
        <v>124</v>
      </c>
      <c r="B48" s="85" t="s">
        <v>178</v>
      </c>
      <c r="C48" s="103"/>
      <c r="D48" s="103"/>
      <c r="E48" s="103"/>
      <c r="F48" s="103"/>
      <c r="G48" s="103"/>
      <c r="H48" s="103"/>
      <c r="I48" s="103"/>
      <c r="J48" s="103"/>
      <c r="K48" s="103"/>
      <c r="L48" s="104"/>
    </row>
    <row r="49" spans="1:12" s="105" customFormat="1" ht="25.5" x14ac:dyDescent="0.2">
      <c r="A49" s="112" t="s">
        <v>126</v>
      </c>
      <c r="B49" s="88" t="s">
        <v>179</v>
      </c>
      <c r="C49" s="113">
        <f>C48+C46</f>
        <v>0</v>
      </c>
      <c r="D49" s="113">
        <f t="shared" ref="D49:L49" si="9">D48+D46</f>
        <v>0</v>
      </c>
      <c r="E49" s="113">
        <f t="shared" si="9"/>
        <v>0</v>
      </c>
      <c r="F49" s="113">
        <f t="shared" si="9"/>
        <v>0</v>
      </c>
      <c r="G49" s="113">
        <f t="shared" si="9"/>
        <v>0</v>
      </c>
      <c r="H49" s="113">
        <f t="shared" si="9"/>
        <v>0</v>
      </c>
      <c r="I49" s="113">
        <f t="shared" si="9"/>
        <v>0</v>
      </c>
      <c r="J49" s="113">
        <f t="shared" si="9"/>
        <v>0</v>
      </c>
      <c r="K49" s="113">
        <f t="shared" si="9"/>
        <v>0</v>
      </c>
      <c r="L49" s="114">
        <f t="shared" si="9"/>
        <v>0</v>
      </c>
    </row>
    <row r="51" spans="1:12" x14ac:dyDescent="0.2">
      <c r="H51" s="13"/>
      <c r="I51" s="13"/>
      <c r="J51" s="13"/>
      <c r="K51" s="13"/>
      <c r="L51" s="13"/>
    </row>
  </sheetData>
  <customSheetViews>
    <customSheetView guid="{81526E2D-C179-4F61-BBE9-8364D75F4482}" fitToPage="1" topLeftCell="A4">
      <pane xSplit="1" topLeftCell="B1" activePane="topRight" state="frozen"/>
      <selection pane="topRight" activeCell="B13" sqref="B13"/>
      <colBreaks count="1" manualBreakCount="1">
        <brk id="12" max="1048575" man="1"/>
      </colBreaks>
      <pageMargins left="0" right="0" top="0" bottom="0" header="0" footer="0"/>
      <pageSetup paperSize="8" scale="70" orientation="portrait" r:id="rId1"/>
      <headerFooter alignWithMargins="0"/>
    </customSheetView>
    <customSheetView guid="{4F7FA9F7-6982-4D1A-B869-13D3349DEE4E}" fitToPage="1">
      <pane xSplit="1" topLeftCell="B1" activePane="topRight" state="frozen"/>
      <selection pane="topRight" activeCell="L25" sqref="L25"/>
      <colBreaks count="1" manualBreakCount="1">
        <brk id="12" max="1048575" man="1"/>
      </colBreaks>
      <pageMargins left="0" right="0" top="0" bottom="0" header="0" footer="0"/>
      <pageSetup paperSize="8" scale="70" orientation="portrait" r:id="rId2"/>
      <headerFooter alignWithMargins="0"/>
    </customSheetView>
    <customSheetView guid="{4B5DA7B8-D2FE-4486-B62F-E16B3645B5F7}" fitToPage="1">
      <pane xSplit="1" topLeftCell="B1" activePane="topRight" state="frozen"/>
      <selection pane="topRight" activeCell="B11" sqref="B11"/>
      <colBreaks count="1" manualBreakCount="1">
        <brk id="12" max="1048575" man="1"/>
      </colBreaks>
      <pageMargins left="0" right="0" top="0" bottom="0" header="0" footer="0"/>
      <pageSetup paperSize="8" scale="70" orientation="portrait" r:id="rId3"/>
      <headerFooter alignWithMargins="0"/>
    </customSheetView>
  </customSheetViews>
  <phoneticPr fontId="0" type="noConversion"/>
  <pageMargins left="0.75" right="0.75" top="1" bottom="1" header="0.5" footer="0.5"/>
  <pageSetup paperSize="8" scale="70" orientation="portrait" r:id="rId4"/>
  <headerFooter alignWithMargins="0"/>
  <colBreaks count="1" manualBreakCount="1">
    <brk id="12" max="1048575" man="1"/>
  </colBreaks>
  <drawing r:id="rId5"/>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O14"/>
  <sheetViews>
    <sheetView showGridLines="0" workbookViewId="0">
      <selection activeCell="A6" sqref="A6:O14"/>
    </sheetView>
  </sheetViews>
  <sheetFormatPr defaultRowHeight="12.75" x14ac:dyDescent="0.2"/>
  <sheetData>
    <row r="4" spans="1:15" ht="166.5" customHeight="1" x14ac:dyDescent="0.2">
      <c r="A4" s="246" t="s">
        <v>180</v>
      </c>
      <c r="B4" s="247"/>
      <c r="C4" s="247"/>
      <c r="D4" s="247"/>
      <c r="E4" s="247"/>
      <c r="F4" s="247"/>
      <c r="G4" s="247"/>
      <c r="H4" s="247"/>
      <c r="I4" s="247"/>
      <c r="J4" s="247"/>
      <c r="K4" s="247"/>
      <c r="L4" s="247"/>
      <c r="M4" s="247"/>
      <c r="N4" s="247"/>
      <c r="O4" s="247"/>
    </row>
    <row r="6" spans="1:15" x14ac:dyDescent="0.2">
      <c r="A6" s="248" t="s">
        <v>181</v>
      </c>
      <c r="B6" s="248"/>
      <c r="C6" s="248"/>
      <c r="D6" s="248"/>
      <c r="E6" s="248"/>
      <c r="F6" s="248"/>
      <c r="G6" s="248"/>
      <c r="H6" s="248"/>
      <c r="I6" s="248"/>
      <c r="J6" s="248"/>
      <c r="K6" s="248"/>
      <c r="L6" s="248"/>
      <c r="M6" s="248"/>
      <c r="N6" s="248"/>
      <c r="O6" s="248"/>
    </row>
    <row r="7" spans="1:15" x14ac:dyDescent="0.2">
      <c r="A7" s="248"/>
      <c r="B7" s="248"/>
      <c r="C7" s="248"/>
      <c r="D7" s="248"/>
      <c r="E7" s="248"/>
      <c r="F7" s="248"/>
      <c r="G7" s="248"/>
      <c r="H7" s="248"/>
      <c r="I7" s="248"/>
      <c r="J7" s="248"/>
      <c r="K7" s="248"/>
      <c r="L7" s="248"/>
      <c r="M7" s="248"/>
      <c r="N7" s="248"/>
      <c r="O7" s="248"/>
    </row>
    <row r="8" spans="1:15" x14ac:dyDescent="0.2">
      <c r="A8" s="248"/>
      <c r="B8" s="248"/>
      <c r="C8" s="248"/>
      <c r="D8" s="248"/>
      <c r="E8" s="248"/>
      <c r="F8" s="248"/>
      <c r="G8" s="248"/>
      <c r="H8" s="248"/>
      <c r="I8" s="248"/>
      <c r="J8" s="248"/>
      <c r="K8" s="248"/>
      <c r="L8" s="248"/>
      <c r="M8" s="248"/>
      <c r="N8" s="248"/>
      <c r="O8" s="248"/>
    </row>
    <row r="9" spans="1:15" x14ac:dyDescent="0.2">
      <c r="A9" s="248"/>
      <c r="B9" s="248"/>
      <c r="C9" s="248"/>
      <c r="D9" s="248"/>
      <c r="E9" s="248"/>
      <c r="F9" s="248"/>
      <c r="G9" s="248"/>
      <c r="H9" s="248"/>
      <c r="I9" s="248"/>
      <c r="J9" s="248"/>
      <c r="K9" s="248"/>
      <c r="L9" s="248"/>
      <c r="M9" s="248"/>
      <c r="N9" s="248"/>
      <c r="O9" s="248"/>
    </row>
    <row r="10" spans="1:15" x14ac:dyDescent="0.2">
      <c r="A10" s="248"/>
      <c r="B10" s="248"/>
      <c r="C10" s="248"/>
      <c r="D10" s="248"/>
      <c r="E10" s="248"/>
      <c r="F10" s="248"/>
      <c r="G10" s="248"/>
      <c r="H10" s="248"/>
      <c r="I10" s="248"/>
      <c r="J10" s="248"/>
      <c r="K10" s="248"/>
      <c r="L10" s="248"/>
      <c r="M10" s="248"/>
      <c r="N10" s="248"/>
      <c r="O10" s="248"/>
    </row>
    <row r="11" spans="1:15" x14ac:dyDescent="0.2">
      <c r="A11" s="248"/>
      <c r="B11" s="248"/>
      <c r="C11" s="248"/>
      <c r="D11" s="248"/>
      <c r="E11" s="248"/>
      <c r="F11" s="248"/>
      <c r="G11" s="248"/>
      <c r="H11" s="248"/>
      <c r="I11" s="248"/>
      <c r="J11" s="248"/>
      <c r="K11" s="248"/>
      <c r="L11" s="248"/>
      <c r="M11" s="248"/>
      <c r="N11" s="248"/>
      <c r="O11" s="248"/>
    </row>
    <row r="12" spans="1:15" x14ac:dyDescent="0.2">
      <c r="A12" s="248"/>
      <c r="B12" s="248"/>
      <c r="C12" s="248"/>
      <c r="D12" s="248"/>
      <c r="E12" s="248"/>
      <c r="F12" s="248"/>
      <c r="G12" s="248"/>
      <c r="H12" s="248"/>
      <c r="I12" s="248"/>
      <c r="J12" s="248"/>
      <c r="K12" s="248"/>
      <c r="L12" s="248"/>
      <c r="M12" s="248"/>
      <c r="N12" s="248"/>
      <c r="O12" s="248"/>
    </row>
    <row r="13" spans="1:15" x14ac:dyDescent="0.2">
      <c r="A13" s="248"/>
      <c r="B13" s="248"/>
      <c r="C13" s="248"/>
      <c r="D13" s="248"/>
      <c r="E13" s="248"/>
      <c r="F13" s="248"/>
      <c r="G13" s="248"/>
      <c r="H13" s="248"/>
      <c r="I13" s="248"/>
      <c r="J13" s="248"/>
      <c r="K13" s="248"/>
      <c r="L13" s="248"/>
      <c r="M13" s="248"/>
      <c r="N13" s="248"/>
      <c r="O13" s="248"/>
    </row>
    <row r="14" spans="1:15" x14ac:dyDescent="0.2">
      <c r="A14" s="248"/>
      <c r="B14" s="248"/>
      <c r="C14" s="248"/>
      <c r="D14" s="248"/>
      <c r="E14" s="248"/>
      <c r="F14" s="248"/>
      <c r="G14" s="248"/>
      <c r="H14" s="248"/>
      <c r="I14" s="248"/>
      <c r="J14" s="248"/>
      <c r="K14" s="248"/>
      <c r="L14" s="248"/>
      <c r="M14" s="248"/>
      <c r="N14" s="248"/>
      <c r="O14" s="248"/>
    </row>
  </sheetData>
  <mergeCells count="2">
    <mergeCell ref="A4:O4"/>
    <mergeCell ref="A6:O14"/>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ebde75c-c695-442a-80d4-61b034fbba81">
      <Terms xmlns="http://schemas.microsoft.com/office/infopath/2007/PartnerControls"/>
    </lcf76f155ced4ddcb4097134ff3c332f>
    <TaxCatchAll xmlns="6852e5d6-3164-4114-9510-1696955387a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4EC8107F11BB34F81F6D35CD3AFF487" ma:contentTypeVersion="16" ma:contentTypeDescription="Utwórz nowy dokument." ma:contentTypeScope="" ma:versionID="d6d20b9c5e810f2a4f4b332dbeca1fe1">
  <xsd:schema xmlns:xsd="http://www.w3.org/2001/XMLSchema" xmlns:xs="http://www.w3.org/2001/XMLSchema" xmlns:p="http://schemas.microsoft.com/office/2006/metadata/properties" xmlns:ns2="9ebde75c-c695-442a-80d4-61b034fbba81" xmlns:ns3="6852e5d6-3164-4114-9510-1696955387a4" targetNamespace="http://schemas.microsoft.com/office/2006/metadata/properties" ma:root="true" ma:fieldsID="784e7fb149e559f95affa1cec43a41ef" ns2:_="" ns3:_="">
    <xsd:import namespace="9ebde75c-c695-442a-80d4-61b034fbba81"/>
    <xsd:import namespace="6852e5d6-3164-4114-9510-1696955387a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bde75c-c695-442a-80d4-61b034fbba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Tagi obrazów" ma:readOnly="false" ma:fieldId="{5cf76f15-5ced-4ddc-b409-7134ff3c332f}" ma:taxonomyMulti="true" ma:sspId="54914f52-495d-4bb6-95e8-b9da89695b2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52e5d6-3164-4114-9510-1696955387a4" elementFormDefault="qualified">
    <xsd:import namespace="http://schemas.microsoft.com/office/2006/documentManagement/types"/>
    <xsd:import namespace="http://schemas.microsoft.com/office/infopath/2007/PartnerControls"/>
    <xsd:element name="SharedWithUsers" ma:index="12"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Udostępnione dla — szczegóły" ma:internalName="SharedWithDetails" ma:readOnly="true">
      <xsd:simpleType>
        <xsd:restriction base="dms:Note">
          <xsd:maxLength value="255"/>
        </xsd:restriction>
      </xsd:simpleType>
    </xsd:element>
    <xsd:element name="TaxCatchAll" ma:index="22" nillable="true" ma:displayName="Taxonomy Catch All Column" ma:hidden="true" ma:list="{4dfd8ecb-48ca-46b4-a91b-7d92686a607b}" ma:internalName="TaxCatchAll" ma:showField="CatchAllData" ma:web="6852e5d6-3164-4114-9510-169695538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830912-81B3-4D81-8818-51D36FED4CDF}">
  <ds:schemaRefs>
    <ds:schemaRef ds:uri="http://www.w3.org/XML/1998/namespace"/>
    <ds:schemaRef ds:uri="6852e5d6-3164-4114-9510-1696955387a4"/>
    <ds:schemaRef ds:uri="http://purl.org/dc/elements/1.1/"/>
    <ds:schemaRef ds:uri="http://schemas.microsoft.com/office/2006/metadata/properties"/>
    <ds:schemaRef ds:uri="9ebde75c-c695-442a-80d4-61b034fbba81"/>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3C0EDB8B-1713-4B1A-B57B-8BD0BA382E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bde75c-c695-442a-80d4-61b034fbba81"/>
    <ds:schemaRef ds:uri="6852e5d6-3164-4114-9510-169695538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97CA769-069D-44F6-A40F-F1B9342E4B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6</vt:i4>
      </vt:variant>
    </vt:vector>
  </HeadingPairs>
  <TitlesOfParts>
    <vt:vector size="15" baseType="lpstr">
      <vt:lpstr>Tytuł</vt:lpstr>
      <vt:lpstr>1. Założenia</vt:lpstr>
      <vt:lpstr>2. Amortyzacja i kapitał obrot.</vt:lpstr>
      <vt:lpstr>3. Przychody</vt:lpstr>
      <vt:lpstr>4. Koszty operacyjne</vt:lpstr>
      <vt:lpstr>5. Wartość rezydualna</vt:lpstr>
      <vt:lpstr>6. Rentowność</vt:lpstr>
      <vt:lpstr>7. Trwałość</vt:lpstr>
      <vt:lpstr>Analiza ekonomiczna</vt:lpstr>
      <vt:lpstr>'3. Przychody'!Obszar_wydruku</vt:lpstr>
      <vt:lpstr>'4. Koszty operacyjne'!Obszar_wydruku</vt:lpstr>
      <vt:lpstr>'6. Rentowność'!Obszar_wydruku</vt:lpstr>
      <vt:lpstr>'7. Trwałość'!Obszar_wydruku</vt:lpstr>
      <vt:lpstr>Tytuł!Obszar_wydruku</vt:lpstr>
      <vt:lpstr>'4. Koszty operacyjne'!Tytuły_wydruku</vt:lpstr>
    </vt:vector>
  </TitlesOfParts>
  <Manager/>
  <Company>Urząd Marszałkowski Województwa Śląskiego, Departament Europejskiego Funduszu Rozwoju Regionalnego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Analiza finansowa i ekonomiczna</dc:title>
  <dc:subject/>
  <dc:creator>Urząd Marszałkowski Województwa Śląskiego, Departament Europejskiego Funduszu Rozwoju Regionalnego</dc:creator>
  <cp:keywords/>
  <dc:description/>
  <cp:lastModifiedBy>Sabat Karolina</cp:lastModifiedBy>
  <cp:revision/>
  <dcterms:created xsi:type="dcterms:W3CDTF">2007-10-03T17:46:26Z</dcterms:created>
  <dcterms:modified xsi:type="dcterms:W3CDTF">2024-07-08T09:22:46Z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0x010100F4EC8107F11BB34F81F6D35CD3AFF487</vt:lpwstr>
  </property>
  <property fmtid="{D5CDD505-2E9C-101B-9397-08002B2CF9AE}" pid="3" name="MediaServiceImageTags">
    <vt:lpwstr/>
  </property>
</Properties>
</file>