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hidePivotFieldList="1" defaultThemeVersion="166925"/>
  <mc:AlternateContent xmlns:mc="http://schemas.openxmlformats.org/markup-compatibility/2006">
    <mc:Choice Requires="x15">
      <x15ac:absPath xmlns:x15ac="http://schemas.microsoft.com/office/spreadsheetml/2010/11/ac" url="Y:\Wydzial_KPO\Koordynacja\Działania w Facebook\News nabory horyzontalny\News 2024\czerwiec\"/>
    </mc:Choice>
  </mc:AlternateContent>
  <xr:revisionPtr revIDLastSave="0" documentId="13_ncr:1_{CCBCCDDC-AC54-4741-89CE-350AA317BDBE}" xr6:coauthVersionLast="47" xr6:coauthVersionMax="47" xr10:uidLastSave="{00000000-0000-0000-0000-000000000000}"/>
  <bookViews>
    <workbookView xWindow="-120" yWindow="-120" windowWidth="29040" windowHeight="15840" activeTab="1" xr2:uid="{0E52B608-2501-4866-9B26-3CD93640BECB}"/>
  </bookViews>
  <sheets>
    <sheet name="AKTUALNE_Konkurencyjne_CZERWIEC" sheetId="1" r:id="rId1"/>
    <sheet name="NOWE_Konkurencyjne_CZERWIEC"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3" l="1"/>
  <c r="L108" i="1"/>
</calcChain>
</file>

<file path=xl/sharedStrings.xml><?xml version="1.0" encoding="utf-8"?>
<sst xmlns="http://schemas.openxmlformats.org/spreadsheetml/2006/main" count="1102" uniqueCount="488">
  <si>
    <t>Nr działania/
poddziałania</t>
  </si>
  <si>
    <t>Nazwa działania/poddziałania</t>
  </si>
  <si>
    <t>Program</t>
  </si>
  <si>
    <t>Data rozpoczęcia konkursu</t>
  </si>
  <si>
    <t>Data zakończenia konkursu</t>
  </si>
  <si>
    <t>Obszar wsparcia</t>
  </si>
  <si>
    <t>Instytucja Organizująca Konkurs</t>
  </si>
  <si>
    <t>Link do naboru</t>
  </si>
  <si>
    <t>Czy nabór jest dla przedsiębiorców (tak/nie)</t>
  </si>
  <si>
    <t>Dla kogo jest konkurs</t>
  </si>
  <si>
    <t>nie</t>
  </si>
  <si>
    <t>tak</t>
  </si>
  <si>
    <t>Nauka i edukacja</t>
  </si>
  <si>
    <t>Ochrona środowiska</t>
  </si>
  <si>
    <t>Rozwój i usprawnienie mobilności miejskiej i podmiejskiej ZITy regionalne</t>
  </si>
  <si>
    <t>Rozwój i usprawnienie mobilności miejskiej i podmiejskiej OPPT</t>
  </si>
  <si>
    <t>Fundusze Europejskie dla Kujaw i Pomorza 2021-2027</t>
  </si>
  <si>
    <t>Fundusze Europejskie dla Lubelskiego 2021-2027</t>
  </si>
  <si>
    <t>Urząd Marszałkowski Województwa Lubelskiego w Lublinie, Departament Wdrażania Europejskiego Funduszu Społecznego</t>
  </si>
  <si>
    <t>Urząd Marszałkowski Województwa Lubelskiego w Lublinie, Departament Wdrażania Europejskiego Funduszu Rozwoju Regionalnego</t>
  </si>
  <si>
    <t>7.8</t>
  </si>
  <si>
    <t>Fundusze Europejskie dla Warmii i Mazur 2021-2027</t>
  </si>
  <si>
    <t>Departament Europejskiego Funduszu Rozwoju Regionalnego Urzędu Marszałkowskiego Województwa Warmińsko-Mazurskiego w Olsztynie</t>
  </si>
  <si>
    <t>Fundusze Europejskie dla Podkarpacia 2021-2027</t>
  </si>
  <si>
    <t>9.2</t>
  </si>
  <si>
    <t xml:space="preserve">02.03 </t>
  </si>
  <si>
    <t>Ciepłownie, sieci ciepłownicze i efektywność energetyczna budynków komunalnych ZITy regionalne</t>
  </si>
  <si>
    <t>Wzrost efektywności energetycznej budynków komunalnych w ramach PT (ZITy regionalne)</t>
  </si>
  <si>
    <t>https://mojregion.eu/rpo/nabory-fedkip-2021-2027/dzialanie-2-3-cieplownie-sieci-cieplownicze-i-efektywnosc-energetyczna-budynkow-komunalnych-zity-regionalne-nabor-nr-fekp-02-03-iz-00-089-24/</t>
  </si>
  <si>
    <t>jednostki samorządu terytorialnego, ich związki i stowarzyszenia oraz samorządowe jednostki organizacyjne</t>
  </si>
  <si>
    <t xml:space="preserve">02.07 </t>
  </si>
  <si>
    <t>Adaptacja do zmian klimatu w miastach ZITy regionalne</t>
  </si>
  <si>
    <t>Adaptacja do zmian klimatu w miastach (ZITy regionalne)</t>
  </si>
  <si>
    <t>https://mojregion.eu/rpo/nabory-fedkip-2021-2027/dzialanie-2-7-adaptacja-do-zmian-klimatu-w-miastach-zity-regionalne-nabor-nr-fekp-02-07-iz-00-091-24/</t>
  </si>
  <si>
    <t>jednostki samorządu terytorialnego, ich związki i stowarzyszenia oraz samorządowe jednostki organizacyjne;spółdzielnie mieszkaniowe, wspólnoty mieszkaniowe, towarzystwa budownictwa społecznego, organizacje pozarządowe</t>
  </si>
  <si>
    <t xml:space="preserve">02.11 </t>
  </si>
  <si>
    <t>Efektywne gospodarowanie wodą do spożycia i poprawa jej jakości ZITy regionalne</t>
  </si>
  <si>
    <t>Oszczędność wody, sieci wodociągowe, stacje uzdatniania wody (ZITy regionalne)</t>
  </si>
  <si>
    <t>https://mojregion.eu/rpo/nabory-fedkip-2021-2027/dzialanie-2-11-efektywne-gospodarowanie-woda-do-spozycia-i-poprawa-jej-jakosci-zity-regionalne-nabor-nr-fekp-02-11-iz-00-087-24/</t>
  </si>
  <si>
    <t>jednostki samorządu terytorialnego, ich związki i stowarzyszenia oraz samorządowe jednostki organizacyjne, przedsiębiorstwa wodociągowo-kanalizacyjne</t>
  </si>
  <si>
    <t xml:space="preserve">02.18 </t>
  </si>
  <si>
    <t>Ciepłownie, sieci ciepłownicze i efektywność energetyczna budynków komunalnych OPPT</t>
  </si>
  <si>
    <t>Wzrost efektywności energetycznej budynków komunalnych w ramach PT (OPPT)</t>
  </si>
  <si>
    <t>https://mojregion.eu/rpo/nabory-fedkip-2021-2027/dzialanie-2-18-cieplownie-sieci-cieplownicze-i-efektywnosc-energetyczna-budynkow-komunalnych-oppt-nabor-nr-fekp-02-18-iz-00-090-24/</t>
  </si>
  <si>
    <t xml:space="preserve">02.19 </t>
  </si>
  <si>
    <t>Adaptacja do zmian klimatu w miastach OPPT</t>
  </si>
  <si>
    <t>Adaptacja do zmian klimatu w miastach (OPPT)</t>
  </si>
  <si>
    <t>https://mojregion.eu/rpo/nabory-fedkip-2021-2027/dzialanie-2-19-adaptacja-do-zmian-klimatu-w-miastach-oppt-nabor-nr-fekp-02-19-iz-00-092-24/</t>
  </si>
  <si>
    <t xml:space="preserve">02.20 </t>
  </si>
  <si>
    <t>Efektywne gospodarowanie wodą do spożycia i poprawa jej jakości OPPT</t>
  </si>
  <si>
    <t>Oszczędność wody, sieci wodociągowe, stacje uzdatniania wody (OPPT)</t>
  </si>
  <si>
    <t>https://mojregion.eu/rpo/nabory-fedkip-2021-2027/dzialanie-2-20-efektywne-gospodarowanie-woda-do-spozycia-i-poprawa-jej-jakosci-oppt-nabor-nr-fekp-02-20-iz-00-088-24/</t>
  </si>
  <si>
    <t xml:space="preserve">03.02 </t>
  </si>
  <si>
    <t>Infrastruktura przeznaczona dla rowerów (ZITy regionalne)</t>
  </si>
  <si>
    <t>https://mojregion.eu/rpo/nabory-fedkip-2021-2027/dzialanie-3-2-rozwoj-i-usprawnienie-mobilnosci-miejskiej-i-podmiejskiej-zity-regionalne-nabor-nr-fekp-03-02-iz-00-086-24/</t>
  </si>
  <si>
    <t xml:space="preserve">03.03 </t>
  </si>
  <si>
    <t>Infrastruktura przeznaczona dla rowerów (OPPT)</t>
  </si>
  <si>
    <t>https://mojregion.eu/rpo/nabory-fedkip-2021-2027/dzialanie-3-3-rozwoj-i-usprawnienie-mobilnosci-miejskiej-i-podmiejskiej-oppt-nabor-nr-fekp-03-03-iz-00-085-24/</t>
  </si>
  <si>
    <t>Uwagi</t>
  </si>
  <si>
    <t>2.2</t>
  </si>
  <si>
    <t xml:space="preserve">Cyfrowe Lubelskie w ramach Zintegrowanych Inwestycji Terytorialnych Miejskich Obszarów Funkcjonalnych </t>
  </si>
  <si>
    <t>transformacja gospodarcza i cyfrowa</t>
  </si>
  <si>
    <t>Zintegrowane Inwestycje Terytorialne (ZIT) − Administracja publiczna − Służby publiczne − Instytucje nauki i edukacji − Organizacje społeczne i związki wyznaniowe</t>
  </si>
  <si>
    <t>Ochrona zasobów środowiska i klimatu</t>
  </si>
  <si>
    <t>8.5</t>
  </si>
  <si>
    <t>Usługi społeczne</t>
  </si>
  <si>
    <t>Wojewódzki Urząd Pracy w Lublinie</t>
  </si>
  <si>
    <t>https://funduszeue.lubelskie.pl/efrr/nabory/2.2-cyfrowe-lubelskie-w-ramach-zintegrowanych-inwestycji-terytorialnych-miejskich-obszarow-funkcjonalnych/dzialanie-2.2-cyfrowe-lubelskie-w-ramach-zintegrowanych-inwestycji-terytorialnych-miejskich-obszarow-funkcjonalnych-typ/</t>
  </si>
  <si>
    <t>Usługi społeczne i zdrowotne</t>
  </si>
  <si>
    <t>Fundusze Europejskie dla Łódzkiego 2021-2027</t>
  </si>
  <si>
    <t>Fundusze Europejskie dla Pomorza Zachodniego 2021-2027</t>
  </si>
  <si>
    <t>Badania naukowe i innowacje</t>
  </si>
  <si>
    <t>3.11</t>
  </si>
  <si>
    <t>Ochrona bioróżnorodności w ramach Zintegrowanych Inwestycji Terytorialnych Miejskich Obszarów Funkcjonalnych</t>
  </si>
  <si>
    <t>Zintegrowane Inwestycje Terytorialne;
Administracja publiczna;
Służby publiczne;
Organizacje społeczne i związki wyznaniowe;
Instytucje nauki i edukacji;</t>
  </si>
  <si>
    <t>8.8</t>
  </si>
  <si>
    <t>Wsparcie rodziny i pieczy zastępczej</t>
  </si>
  <si>
    <t>Zwiększenie spójności społecznej</t>
  </si>
  <si>
    <t>Administracja publiczna;
Organizacje społeczne i związki wyznaniowe;
Służby publiczne;</t>
  </si>
  <si>
    <t>Aktywizacja zawodowa</t>
  </si>
  <si>
    <t>Zaspokajanie potrzeb rynku pracy</t>
  </si>
  <si>
    <t>Administracja publiczna;
Organizacje społeczne i związki wyznaniowe;
Osoby fizyczne;
Partnerzy społeczni;
Służby publiczne;</t>
  </si>
  <si>
    <t xml:space="preserve">Lepsza edukacja  </t>
  </si>
  <si>
    <t>11.5</t>
  </si>
  <si>
    <t>Ochrona dziedzictwa naturalnego, bezpieczeństwo i rozwój zrównoważonej turystyki obszarów innych niż miejskie</t>
  </si>
  <si>
    <t>Rozwój zrównoważony terytorialnie</t>
  </si>
  <si>
    <t>Przedsiębiorstwa;
Partnerstwa;
Służby publiczne;
Administracja publiczna;
Przedsiębiorstwa realizujące cele publiczne;
Organizacje społeczne i związki wyznaniowe;
Instytucje ochrony zdrowia;</t>
  </si>
  <si>
    <t>11.6</t>
  </si>
  <si>
    <t>Ochrona dziedzictwa kulturowego obszarów innych niż miejskie</t>
  </si>
  <si>
    <t>Służby publiczne; 
Partnerstwa;
Przedsiębiorstwa;
Organizacje społeczne i związki wyznaniowe; 
Administracja publiczna;</t>
  </si>
  <si>
    <t>Budżet konkursu w PLN</t>
  </si>
  <si>
    <t>Urząd Marszałkowski Województwa Zachodniopomorskiego</t>
  </si>
  <si>
    <t xml:space="preserve">Urząd Marszałkowski Województwa Dolnośląskiego </t>
  </si>
  <si>
    <t>3.5</t>
  </si>
  <si>
    <t>Zrównoważona gospodarka wodno-ściekowa w ramach Zintegrowanych Inwestycji Terytorialnych</t>
  </si>
  <si>
    <t>Projekty z zakresu gospodarki ściekowej w aglomeracjach środowiska i klimatu</t>
  </si>
  <si>
    <t>Zintegrowane Inwestycje Terytorialne;
Administracja publiczna;
Służby publiczne;
Przedsiębiorstwa realizujące cele publiczne;
Partnerstwa;</t>
  </si>
  <si>
    <t>7.2</t>
  </si>
  <si>
    <t>Infrastruktura edukacji ogólnej</t>
  </si>
  <si>
    <t>Inwestycje w infrastrukturę włączającą dla osób ze specjalnymi potrzebami edukacyjnymi</t>
  </si>
  <si>
    <t>Administracja publiczna;
Instytucje nauki i edukacji</t>
  </si>
  <si>
    <t>7.5</t>
  </si>
  <si>
    <t>Infrastruktura edukacyjna w ramach Zintegrowanych Inwestycji Terytorialnych</t>
  </si>
  <si>
    <t>Inwestycje w infrastrukturę edukacji przedszkolnej, w tym w szczególności na obszarach deficytowych</t>
  </si>
  <si>
    <t>Zintegrowane Inwestycje Terytorialne (ZIT);
Instytucje nauki i edukacj;i
Administracja publiczna;</t>
  </si>
  <si>
    <t>8.1</t>
  </si>
  <si>
    <t>Aktywizacja społeczna i zawodowa</t>
  </si>
  <si>
    <t>Kompleksowe programy na rzecz aktywizacji społecznej i zawodowej osób z niepełnosprawnościami</t>
  </si>
  <si>
    <t>Administracja publiczna;
Organizacje społeczne i związki wyznaniowe;
Partnerzy społeczni;
Służby publiczne;</t>
  </si>
  <si>
    <t>Wsparcie w zakresie mieszkań chronionych i wspomaganych oraz w zakresie usług usamodzielniających</t>
  </si>
  <si>
    <t>Administracja publiczna;
Służby publiczne;
Instytucje nauki i edukacji;
Organizacje społeczne i związki wyznaniowe;
Przedsiębiorstwa;
Instytucje ochrony zdrowia</t>
  </si>
  <si>
    <t xml:space="preserve">biznes i przedsiębiorczość </t>
  </si>
  <si>
    <t>Konkurencyjność MŚP</t>
  </si>
  <si>
    <t>https://funduszeue.lodzkie.pl/nabory/dzialanie-feld0105-konkurencyjnosc-msp-1</t>
  </si>
  <si>
    <t>Wsparcie procesów adaptacyjnych i modernizacyjnych pracowników oraz przedsiębiorców, nabór nr FEPK.07.08-IP.01-001/24</t>
  </si>
  <si>
    <t>Rozwój firmy</t>
  </si>
  <si>
    <t>funduszeue.podkarpackie.pl/nabory-wnioskow/7-8-wsparcie-procesow-adaptacyjnych-i-modernizacyjnych-pracownikow-oraz-przedsiebiorcow-nabor-nr-fepk-07-08-ip-01-001-24</t>
  </si>
  <si>
    <t>IP Wojewódzki Urząd Pracy</t>
  </si>
  <si>
    <t>2.17</t>
  </si>
  <si>
    <t>Ograniczenie strat wody i poprawa jakości wody</t>
  </si>
  <si>
    <t>Gospodarka wodno-ściekowa</t>
  </si>
  <si>
    <t>brak</t>
  </si>
  <si>
    <t>2.23</t>
  </si>
  <si>
    <t>Ochrona przyrody i jej zasobów</t>
  </si>
  <si>
    <t>4.6</t>
  </si>
  <si>
    <t>Inwestycje w kulturę i turystykę</t>
  </si>
  <si>
    <t>Kultura i sztuka</t>
  </si>
  <si>
    <t>Zarząd Województwa Podlaskiego</t>
  </si>
  <si>
    <t>https://funduszeuepodlaskie.eu/pl/jak_skorzystac_z_programu/zobacz_ogloszenia_i_wyniki_na_1/dzialanie-46-inwestycje-w-kulture-i-turystyke.html</t>
  </si>
  <si>
    <t>Administracja publiczna, Instytucje nauki i edukacji, Organizacje społeczne i związki wyznaniowe, Partnerstwa, Przedsiębiorstwa, Służby publiczne</t>
  </si>
  <si>
    <t>Typy projektów:
1. Zachowanie i modernizacja obiektów dziedzictwa kulturowego na cele prowadzenia działalności kulturalnej.
2. Kompleksowe prace konserwatorskie i restauratorskie zabytków ruchomych oraz zabytkowych muzealiów, starodruków, księgozbiorów, materiałów bibliotecznych, archiwalnych i zbiorów audiowizualnych, (w tym filmowych) wraz z ich ochroną, digitalizacją i udostępnieniem w szczególności nowym grupom odbiorców, w tym ze specjalnymi potrzebami.
3. Rozwój infrastruktury (przebudowa, rozbudowa, wyposażenie) do prowadzenia działalności kulturalnej ważnej dla edukacji i aktywności kulturalnej (m.in. teatry, zespoły artystyczne, galerie, biblioteki, centra kultury, muzea).</t>
  </si>
  <si>
    <t>Fundusze Europejskie dla Podlaskiego 2021-2027</t>
  </si>
  <si>
    <t>konkurencyjny</t>
  </si>
  <si>
    <t>Rewitalizacja miast</t>
  </si>
  <si>
    <t>Rewitalizacja obszarów innych niż miejskie</t>
  </si>
  <si>
    <t>FEMA.09.01-IP.01-023/25</t>
  </si>
  <si>
    <t>Głównym celem projektu jest wspieranie zintegrowanego i sprzyjającego włączeniu społecznemu rozwoju społecznego, gospodarczego i środowiskowego, kultury, dziedzictwa naturalnego, zrównoważonej turystyki i bezpieczeństwa na obszarach miejskich.</t>
  </si>
  <si>
    <t>https://funduszeuedlamazowsza.eu/lista_nabory/9-1-rewitalizacja-miast-typ-projektu-rewitalizacja-obszarow-zdegradowanych-dla-programu-fundusze-europejskie-dla-mazowsza-2021-2027-nr-fema-09-01-ip-01-023-24/</t>
  </si>
  <si>
    <t>Mobilność miejska</t>
  </si>
  <si>
    <t>FEMA.03.01-IP.01-018/24</t>
  </si>
  <si>
    <t>W ramach typu projektu Infrastruktura rowerowa i piesza, wspierane będą projekty w zakresie infrastruktury niezbędnej do korzystania z form indywidualnej mobilności aktywnej, w tym ruchu pieszego i rowerowego, m.in. ścieżki rowerowe, parkingi, ogólnodostępne punkty serwisowe, przechowalnie rowerów, stojaki rowerowe, łączniki rowerowe przy ślepych ulicach, kładki, tunele, wydzielone drogi rowerowe poza jezdnią, pasy ruchu dla rowerów w jezdni, kontrapasy, śluzy rowerowe w jezdni na skrzyżowaniach, sygnalizacja dla rowerzystów, windy i wyciągi rowerowe.</t>
  </si>
  <si>
    <t>https://funduszeuedlamazowsza.eu/lista_nabory/3-1-mobilnosc-miejska-typ-projektu-infrastruktura-rowerowa-i-piesza-nr-fema-03-01-ip-01-018-24-dla-regionu-mazowieckiego-regionalnego/</t>
  </si>
  <si>
    <t>FEMA.03.02-IP.01-016/24</t>
  </si>
  <si>
    <t>Mobilność miejska w ZIT</t>
  </si>
  <si>
    <t>W ramach typu projektu Infrastruktura rowerowa i piesza, wsparciem objęte będą projekty dotyczące infrastruktury niezbędnej do korzystania z form indywidualnej mobilności aktywnej, w tym ruchu pieszego i rowerowego, m.in.: ścieżki rowerowe, parkingi rowerowe, ogólnodostępne punkty serwisowe rowerowe, przechowalnie rowerów, stojaki rowerowe, łączniki rowerowe przy ślepych ulicach, kładki dla rowerów, tunele dla rowerów, wydzielone drogi rowerowe poza jezdnią, pasy ruchu dla rowerów w jezdni, kontrapasy, śluzy rowerowe w jezdni na skrzyżowaniach, sygnalizacja dla rowerzystów, windy i wyciągi rowerowe.</t>
  </si>
  <si>
    <t>https://funduszeuedlamazowsza.eu/lista_nabory/3-2-mobilnosc-miejska-w-zit-typ-projektu-infrastruktura-rowerowa-i-piesza-nr-fema-03-02-ip-01-016-24/</t>
  </si>
  <si>
    <t>FEMA.08.05-IP.01-029/24</t>
  </si>
  <si>
    <t xml:space="preserve">Rozwoj usług społecznych świadczonych w społeczności lokalnej </t>
  </si>
  <si>
    <t>FEMA.08.05-IP.01-030/24</t>
  </si>
  <si>
    <t>Ogłoszenie 28.05.2024</t>
  </si>
  <si>
    <t>FELD.01.05</t>
  </si>
  <si>
    <t>Centrum Obsługi Przedsiębiorcy</t>
  </si>
  <si>
    <t>Mikro, małe i średnie przedsiębiorstwa</t>
  </si>
  <si>
    <t>Fundusze Europejskie dla Dolnego Śląska 2021-2027</t>
  </si>
  <si>
    <t>6.1</t>
  </si>
  <si>
    <t>FEDS.06.01 Rozwój lokalny - strategie ZIT</t>
  </si>
  <si>
    <t>6.1.A  Fizyczna odnowa i bezpieczeństwo przestrzeni publicznej</t>
  </si>
  <si>
    <t>tak*</t>
  </si>
  <si>
    <t>administracja publiczna 
instytucje ochrony zdrowia
instytucje wspierające biznes
organizacje społeczne i związki wyznaniowe
partnerstwa
przedsiębiorstwa realizujące cele publiczne
służby publiczne</t>
  </si>
  <si>
    <t xml:space="preserve">konkurencyjny; (przedsiębiorstwa realizujące cele publiczne) </t>
  </si>
  <si>
    <t xml:space="preserve">jednostki samorządu terytorialnego </t>
  </si>
  <si>
    <t>przedsiębiorstwa, 
administracja publiczna, 
instytucje wspierające biznes, 
partnerstwa, 
organizacje społeczne i związki wyznaniowe, 
instytucje nauki i edukacji, 
partnerzy społeczni</t>
  </si>
  <si>
    <t>Fundusze Europejskie dla Mazowsza 2021-2027</t>
  </si>
  <si>
    <t>https://funduszeue.lubelskie.pl/efrr/nabory/3.11-ochrona-bioroznorodnosci-w-ramach-zintegrowanych-inwestycji-terytorialnych-miejskich-obszarow-funkcjonalnych/dzialanie-3.11-ochrona-bioroznorodnosci-w-ramach-zintegrowanych-inwestycji-terytorialnych-miejskich-obszarow-funkcjonalnych/</t>
  </si>
  <si>
    <t>https://funduszeue.lubelskie.pl/efs/nabory/8.8-wsparcie-rodziny-i-pieczy-zastepczej/8.8-wsparcie-rodziny-i-pieczy-zastepczej-felu.08.08-iz.00-001-24/</t>
  </si>
  <si>
    <t>https://funduszeue.lubelskie.pl/efrr/nabory/11.5-ochrona-dziedzictwa-naturalnego-bezpieczenstwo-i-rozwoj-zrownowazonej-turystyki-obszarow-innych-niz-miejskie/dzialania-11.5-ochrona-dziedzictwa-naturalnego-bezpieczenstwo-i-rozwoj-zrownowazonej-turystyki-obszarow-innych-niz-miejskie/</t>
  </si>
  <si>
    <t>https://funduszeue.lubelskie.pl/efrr/nabory/11.6-ochrona-dziedzictwa-kulturowego-obszarow-innych-niz-miejskie/dzialanie-11.6-ochrona-dziedzictwa-kulturowego-obszarow-innych-niz-miejskie-felu.11.06-iz.00-001-24/</t>
  </si>
  <si>
    <t>https://funduszeue.lubelskie.pl/efrr/nabory/7.2-infrastruktura-edukacji-ogolnej/dzialanie-7.2-infrastruktura-edukacji-ogolnej-felu.07.02-iz.00-001-24/</t>
  </si>
  <si>
    <t>https://funduszeue.lubelskie.pl/efs/nabory/8.5-uslugi-spoleczne/8.5-uslugi-spoleczne-nr-felu.08.05-iz.00-003-24/</t>
  </si>
  <si>
    <t>https://funduszeue.lubelskie.pl/wup/nabory/9.2-aktywizacja-zawodowa/9.2-aktywizacja-zawodowa-typ-projektu-nr-1/</t>
  </si>
  <si>
    <t>Rozwój ZIT</t>
  </si>
  <si>
    <t>Inne</t>
  </si>
  <si>
    <t>Zarząd Województwa Śląskiego (IZ FE SL) – Departament Europejskiego Funduszu Społecznego Urzędu Marszałkowskiego Województwa Śląskiego</t>
  </si>
  <si>
    <t>https://funduszeue.slaskie.pl/lsi/nabor/22</t>
  </si>
  <si>
    <t>Związki ZIT powołane w ramach zinstytucjonalizowanej formy partnerstwa, realizujące działania na obszarze realizacji ZIT.</t>
  </si>
  <si>
    <t>2024-01-31</t>
  </si>
  <si>
    <t>03.01</t>
  </si>
  <si>
    <t>Transport</t>
  </si>
  <si>
    <t>Zrównoważona multimodalna mobilność miejska - ZIT</t>
  </si>
  <si>
    <t xml:space="preserve">2024-06-28 </t>
  </si>
  <si>
    <t>https://funduszeue.slaskie.pl/lsi/nabor/133</t>
  </si>
  <si>
    <t>Administracja publiczna – Jednostki Samorządu Terytorialnego (do tego typu zalicza się również związki jst, stowarzyszenia jst, Związek Metropolitalny), Zintegrowane Inwestycje Terytorialne (ZIT)</t>
  </si>
  <si>
    <t>02.02</t>
  </si>
  <si>
    <t>Efektywność energetyczna budynków użyteczności publicznej – ZIT dla Subregionu Centralnego.</t>
  </si>
  <si>
    <t>2024-02-29</t>
  </si>
  <si>
    <t>2024-06-28</t>
  </si>
  <si>
    <t>Efektywność energetyczna</t>
  </si>
  <si>
    <t>https://funduszeue.slaskie.pl/lsi/nabor/147</t>
  </si>
  <si>
    <t>Administracja publiczna, Instytucje nauki i edukacji, Instytucje ochrony zdrowia, Organizacje społeczne i związki wyznaniowe, Partnerstwa, Partnerzy społeczni, Przedsiębiorstwa realizujące cele publiczne, Służby publiczne, Zintegrowane Inwestycje Terytorialne (ZIT)</t>
  </si>
  <si>
    <t xml:space="preserve"> Efektywność energetyczna budynków użyteczności publicznej – ZIT dla Subregionu Północnego.</t>
  </si>
  <si>
    <t>https://funduszeue.slaskie.pl/lsi/nabor/148</t>
  </si>
  <si>
    <t>03.02</t>
  </si>
  <si>
    <t>10.14</t>
  </si>
  <si>
    <t>2024-03-28</t>
  </si>
  <si>
    <t>Administracja rządowa
Jednostki Samorządu Terytorialnego
Kościoły i związki wyznaniowe
Organizacje pozarządowe
Szkoły i inne placówki systemu oświaty
Zintegrowane Inwestycje Terytorialne (ZIT)
Instytucje otoczenia biznesu
Podmioty zarządzające terenami inwestycyjnymi</t>
  </si>
  <si>
    <t>Infrastruktura kształcenia zawodowego</t>
  </si>
  <si>
    <t>https://funduszeue.slaskie.pl/lsi/nabor/153</t>
  </si>
  <si>
    <t>Nabór dotyczy ZIT Subregionu Południowego. Projekt musi dotyczyć następującego typu projektu:
Przebudowa, budowa, remont sal do praktycznej nauki zawodu wraz z zapewnieniem wyposażenia oraz dostosowaniem infrastruktury do kształcenia włączającego uczniów.</t>
  </si>
  <si>
    <t>03.03</t>
  </si>
  <si>
    <t xml:space="preserve">Regionalne Trasy Rowerowe - ZIT Subregionu Południowego. </t>
  </si>
  <si>
    <t>2024-07-31</t>
  </si>
  <si>
    <t>https://funduszeue.slaskie.pl/lsi/nabor/154</t>
  </si>
  <si>
    <t>Jednostki Samorządu Terytorialnego
Zintegrowane Inwestycje Terytorialne (ZIT)
Organizacje pozarządowe, Pozarządowe organizacje turystyczne</t>
  </si>
  <si>
    <t xml:space="preserve"> Regionalne Trasy Rowerowe - ZIT Subregionu Centralnego. </t>
  </si>
  <si>
    <t>https://funduszeue.slaskie.pl/lsi/nabor/155</t>
  </si>
  <si>
    <t xml:space="preserve">Regionalne Trasy Rowerowe - ZIT Subregionu Zachodniego. </t>
  </si>
  <si>
    <t>2024-08-30</t>
  </si>
  <si>
    <t>https://funduszeue.slaskie.pl/lsi/nabor/156</t>
  </si>
  <si>
    <t xml:space="preserve">Jednostki Samorządu Terytorialnego
Zintegrowane Inwestycje Terytorialne (ZIT)
Organizacje pozarządowe, Pozarządowe organizacje turystyczne
</t>
  </si>
  <si>
    <t>10.06</t>
  </si>
  <si>
    <t>Rozwój energetyki rozproszonej opartej o odnawialne źródła energii – projekty grantowe i parasolowe.</t>
  </si>
  <si>
    <t>2024-03-29</t>
  </si>
  <si>
    <t xml:space="preserve"> 2024-06-14 </t>
  </si>
  <si>
    <t>https://funduszeue.slaskie.pl/lsi/nabor/159</t>
  </si>
  <si>
    <t>Administracja publiczna, Przedsiębiorstwa realizujące cele publiczne, Partnerstwa (Partnerstwa Publiczno-Prywatne, Wspólnoty energetyczne, w tym klastry energii i spółdzielnie energetyczne),  Służby publiczne, Instytucje ochrony zdrowia, Organizacje społeczne 
i związki wyznaniowe, Instytucje nauki i edukacji</t>
  </si>
  <si>
    <t>Efektywność energetyczna budynków użyteczności publicznej – ZIT dla Subregionu Zachodniego.</t>
  </si>
  <si>
    <t>https://funduszeue.slaskie.pl/lsi/nabor/160</t>
  </si>
  <si>
    <t xml:space="preserve"> Zrównoważona multimodalna mobilność miejska - ZIT Subregionu Zachodniego. </t>
  </si>
  <si>
    <t xml:space="preserve">2024-03-29 </t>
  </si>
  <si>
    <t xml:space="preserve">2024-07-31 </t>
  </si>
  <si>
    <t>https://funduszeue.slaskie.pl/lsi/nabor/157</t>
  </si>
  <si>
    <t xml:space="preserve">Jednostki Samorządu Terytorialnego
Zintegrowane Inwestycje Terytorialne (ZIT)
</t>
  </si>
  <si>
    <t>Fundusze Europejskie dla Śląskiego 2021-2027</t>
  </si>
  <si>
    <t>Mazowiecka Jednostka Wdrażania Programów Unijnych</t>
  </si>
  <si>
    <t>Departament Europejskiego Funduszu Rozwoju Regionalnego</t>
  </si>
  <si>
    <t xml:space="preserve"> Departament Europejskiego Funduszu Rozwoju Regionalneg</t>
  </si>
  <si>
    <t>06.05</t>
  </si>
  <si>
    <t>Edukacja przez całe życie</t>
  </si>
  <si>
    <t>Departament Europejskiego Funduszu Społecznego Urzędu Marszałkowskiego Województwa Warmińsko-Mazurskiego w Olsztynie</t>
  </si>
  <si>
    <t>Samorząd, organizacja pozarządowa</t>
  </si>
  <si>
    <t>https://funduszeeuropejskie.warmia.mazury.pl/nabory/98</t>
  </si>
  <si>
    <t>O dofinansowanie projektu zgodnie z SZOP mogą ubiegać się:
Wszystkie podmioty – z wyłączeniem osób fizycznych (nie dotyczy osób prowadzących działalność gospodarczą lub oświatową na podstawie przepisów odrębnych).</t>
  </si>
  <si>
    <t>Nabory w programach regionalnych w czerwcu 2024 r.</t>
  </si>
  <si>
    <t>jednostki samorządu terytorialnego</t>
  </si>
  <si>
    <t xml:space="preserve">wszystkie podmioty z wyłączeniem osób fizycznych (nie dotyczy osób prowadzących działalność gospodarczą lub oświatową na podstawie przepisów odrębnych) i podmiotów wykluczonych z możliwości otrzymania środków na podstawie okoliczności wskazanych w Regulaminie. </t>
  </si>
  <si>
    <t>jednostki samorządu terytorialnego, ich związki i stowarzyszenia, jednostki organizacyjne jednostek samorządu terytorialnego, jednostki sektora finansów publicznych posiadające osobowość prawną, przedsiębiorstwa (tylko podmioty świadczące usługi publiczne w ramach realizacji obowiązków własnych jednostek samorządu terytorialnego), samodzielne publiczne zakłady opieki zdrowotnej (tj. działające w publicznym systemie ochrony zdrowia), dla których podmiotem założycielskim jest/są jst, organizacje pozarządowe, instytucje nauki i kultury.</t>
  </si>
  <si>
    <t>Jednostki Samorządu Terytorialnego, Jednostki organizacyjne działające w imieniu jednostek samorządu terytorialnego, Organizacje pozarządowe, Policja, straż pożarna i służby ratownicze.
Beneficjentami w ramach Schematu A typ 3 mogą być Ochotnicze Straże Pożarne (OSP) włączone do Krajowego Systemu Ratowniczo-Gaśniczego (KSRG) i OSP, które będą wypełniać kryteria włączenia do KSRG dzięki realizacji projektu oraz będą dążyć do włączenia do Krajowego Systemu Ratowniczo-Gaśniczego oraz Wodne Ochotnicze Pogotowie Ratunkowe.</t>
  </si>
  <si>
    <t>Mobilność Miejska/ Mobilność miejska/                   Schemat A,Typ 7</t>
  </si>
  <si>
    <t>07.06</t>
  </si>
  <si>
    <t>Rynek pracy/Adaptacja do zmian</t>
  </si>
  <si>
    <t>02.01</t>
  </si>
  <si>
    <t xml:space="preserve">Środowisko/ Efektywność energetyczna,                  schemat A </t>
  </si>
  <si>
    <t>02.07</t>
  </si>
  <si>
    <t>Środowisko/Adaptacja do zmian klimatu, schemat A (typ projektu 3)</t>
  </si>
  <si>
    <t>W przygotowaniu</t>
  </si>
  <si>
    <t>https://funduszeeuropejskie.warmia.mazury.pl/nabory/101</t>
  </si>
  <si>
    <t>1.1</t>
  </si>
  <si>
    <t>Rozwój regionalnego potencjału B+R</t>
  </si>
  <si>
    <t>Badania i rozwój</t>
  </si>
  <si>
    <t>https://funduszeuepodlaskie.eu/pl/jak_skorzystac_z_programu/zobacz_ogloszenia_i_wyniki_na_1/dzialanie-11-rozwoj-regionalnego-potencjalu-br-typ-1a-dzialalnosc-badawczo-rozwojowa-przedsiebiorstw-oraz-ich-konsorcjow-1b-rozwoj-infrastruktury-br-przedsiebiorstw_3_24.html</t>
  </si>
  <si>
    <t>Przedsiębiorcy, konsorcja przedsiębiorstw, konsorcja przemysłowo-naukowe</t>
  </si>
  <si>
    <t>Typy projektów: Projekty B+R przedsiębiorstw: 1a działalność badawczo-rozwojowa przedsiębiorstw oraz ich konsorcjów, 1b rozwój infrastruktury B+R przedsiębiorstw</t>
  </si>
  <si>
    <t>2.8</t>
  </si>
  <si>
    <t>Ochrona przyrody i różnorodności biologicznej - Nr naboru FEPK. 02.08-IZ.00-001/24</t>
  </si>
  <si>
    <t>https://funduszeue.podkarpackie.pl/nabory-wnioskow/2-8-ochrona-przyrody-i-roznorodnosci-biologicznej-nr-naboru-fepk-02-08-iz-00-001-24</t>
  </si>
  <si>
    <t>Podmiotami uprawnionymi do złożenia wniosków są:
&gt; Jednostki Samorządu Terytorialnego</t>
  </si>
  <si>
    <t xml:space="preserve">7.15 </t>
  </si>
  <si>
    <t>Aktywna integracja, nabór nr FEPK.07.15-IP.01-003/24</t>
  </si>
  <si>
    <t>https://funduszeue.podkarpackie.pl/nabory-wnioskow/7-15-aktywna-integracja-nabor-nr-fepk-07-15-ip-01-003-24</t>
  </si>
  <si>
    <t>O dofinansowanie projektu zgodnie z SZOP mogą ubiegać się:
&gt; Administracja publiczna (Jednostki Samorządu Terytorialnego),
&gt; Organizacje społeczne i związki wyznaniowe (Centra aktywności lokalnej, Kościoły i związki wyznaniowe, Lokalne Grupy Działania, Niepubliczne podmioty integracji i pomocy społecznej, Organizacje pozarządowe, Podmioty ekonomii społecznej),
&gt; Partnerstwa (Partnerstwa instytucji pozarządowych, Partnerstwa Publiczno-Prywatne),
&gt; Przedsiębiorstwa (MŚP),
&gt; Służby publiczne</t>
  </si>
  <si>
    <t xml:space="preserve">7.8 </t>
  </si>
  <si>
    <t>https://funduszeue.podkarpackie.pl/nabory-wnioskow/7-8-wsparcie-procesow-adaptacyjnych-i-modernizacyjnych-pracownikow-oraz-przedsiebiorcow-nabor-nr-fepk-07-08-ip-01-001-24</t>
  </si>
  <si>
    <t>O dofinansowanie projektu zgodnie z SZOP mogą ubiegać się:
Wszystkie podmioty – z wyłączeniem osób fizycznych (nie dotyczy osób prowadzących działalność gospodarczą lub oświatową na podstawie przepisów odrębnych).</t>
  </si>
  <si>
    <t>Urząd Marszałkowski Województwa Podkarpackiego</t>
  </si>
  <si>
    <t>Kompleksowa aktywizacja społeczności marginalizowanych, tj. Romów</t>
  </si>
  <si>
    <t>Outplacement dla pracowników zagrożonych zwolnieniem, przewidzianych do zwolnienia lub zwolnionych z przyczyn nie dotyczących pracownika oraz osób odchodzących z rolnictwa</t>
  </si>
  <si>
    <t>Regionalna infrastruktura badawczo-rozwojowa</t>
  </si>
  <si>
    <t>Instytucje nauki i edukacji;</t>
  </si>
  <si>
    <t>3.1</t>
  </si>
  <si>
    <t xml:space="preserve"> Bezpieczeństwo ekologiczne</t>
  </si>
  <si>
    <t>Administracja publiczna;
Organizacje społeczne i związki wyznaniowe;
Przedsiębiorstwa realizujące cele publiczne; 
Służby publiczne;</t>
  </si>
  <si>
    <t>7.3</t>
  </si>
  <si>
    <t>Infrastruktura kształcenia zawodowego i ustawicznego</t>
  </si>
  <si>
    <t>Lepsza dostępność do usług społecznych i zdrowotnych</t>
  </si>
  <si>
    <t>7.4</t>
  </si>
  <si>
    <t>Infrastruktura szkół wyższych</t>
  </si>
  <si>
    <t>8.9</t>
  </si>
  <si>
    <t>Integracja społeczna osób najbardziej potrzebujących wsparcia</t>
  </si>
  <si>
    <t>ogloszenie 20.06.2024</t>
  </si>
  <si>
    <t>10.5</t>
  </si>
  <si>
    <t>Wsparcie edukacji w ramach Zintegrowanych Inwestycji Terytorialnych</t>
  </si>
  <si>
    <t>Administracja publiczna; 
Instytucje nauki i edukacji; 
Służby publiczne;
Zintegrowane Inwestycje Terytorialne (ZIT);</t>
  </si>
  <si>
    <t>10.6</t>
  </si>
  <si>
    <t>Uczenie się osób dorosłych</t>
  </si>
  <si>
    <t>Instytucje nauki i edukacji;
Organizacje społeczne i związki wyznaniowe;
Przedsiębiorstwa;</t>
  </si>
  <si>
    <t>11.1</t>
  </si>
  <si>
    <t>Rewitalizacja zdegradowanych obszarów miejskich</t>
  </si>
  <si>
    <t>Przedsiębiorstwa;
Administracja publiczna;
Przedsiębiorstwa realizujące cele publiczne
Organizacje społeczne i związki wyznaniowe;
Partnerstwa;
Służby publiczne;
Instytucje ochrony zdrowia;
Instytucje nauki i edukacji</t>
  </si>
  <si>
    <t>11.4</t>
  </si>
  <si>
    <t>Przedsiębiorstwa;
Administracja publiczna;
Przedsiębiorstwa realizujące cele publiczne;
Organizacje społeczne i związki wyznaniowe;
Partnerstwa;
Służby publiczne;
Instytucje ochrony zdrowia;
Instytucje nauki i edukacji;</t>
  </si>
  <si>
    <t>Ogłoszenie 20.06.2024</t>
  </si>
  <si>
    <t>https://funduszeue.lubelskie.pl/efrr/nabory/7.3-infrastruktura-ksztalcenia-zawodowego-i-ustawicznego/dzialanie-7.3-infrastruktura-ksztalcenia-zawodowego-i-ustawicznego-felu.07.03-iz.00-001-24/</t>
  </si>
  <si>
    <t>https://funduszeue.lubelskie.pl/efrr/nabory/7.4-infrastruktura-szkol-wyzszych/dzialanie-7.4-infrastruktura-szkol-wyzszych-felu.07.04-iz.00-001-24/</t>
  </si>
  <si>
    <t>Fundusze Europejskie dla Lubuskiego 2021-2027</t>
  </si>
  <si>
    <t>Wspieranie dostępu do wody
oraz zrównoważonej gospodarki wodnej</t>
  </si>
  <si>
    <t xml:space="preserve">UMWL </t>
  </si>
  <si>
    <t>MŚP;
duże przedsiębiorstwa</t>
  </si>
  <si>
    <t>2.6</t>
  </si>
  <si>
    <t>Adaptacja do zmian klimatu</t>
  </si>
  <si>
    <t>Wspieranie przystosowania się do zmiay klimatu i zapobiegania ryzyku związanemu z klęskami zywiołowymi</t>
  </si>
  <si>
    <t>UMWL</t>
  </si>
  <si>
    <t>2.9</t>
  </si>
  <si>
    <t>Gospodarka odpadami</t>
  </si>
  <si>
    <t xml:space="preserve">Wspieranie transformacji w kierunku gospodarki o obiegu zamkniętym i gospodarki zasoboszczędnej </t>
  </si>
  <si>
    <t>jednostki samorządu terytorialnego, przedsiębirostwa gospodarujace odpadami</t>
  </si>
  <si>
    <t>5.1</t>
  </si>
  <si>
    <t>Infrastuktura edukacyjna</t>
  </si>
  <si>
    <t>Inwestycje w infrastrukturę na potrzeby świadczenia usług wychowania
przedszkolnego (przedszkoli lub innych form edukacji przedszkolnej)</t>
  </si>
  <si>
    <t>MŚP</t>
  </si>
  <si>
    <t>6.13</t>
  </si>
  <si>
    <t xml:space="preserve">Usługi społczne i zdrowotne </t>
  </si>
  <si>
    <t>Tworzenie centrów usług społecznych i rozwój dostarczanych przez nie usług</t>
  </si>
  <si>
    <t>4.1.</t>
  </si>
  <si>
    <t>Województwo Świętokrzyskie</t>
  </si>
  <si>
    <t>Urząd Marszałkowski Województwa Świętokrzyskiego          Departament Inwestycji i Rozwoju</t>
  </si>
  <si>
    <t>https://funduszeueswietokrzyskie.pl/nabory/ogloszenie-naboru-fesw-04-01-iz-00-001-24-infrastruktura-drogowa-drogi-wojewodzkie</t>
  </si>
  <si>
    <t>tryb niekonkurencyjny - Jednostki Samorządu Terytorialnego, Zarządcy dróg publicznych</t>
  </si>
  <si>
    <t>Infrastruktura edukacyjna</t>
  </si>
  <si>
    <t xml:space="preserve">Fundusze Europejskie dla Świętokrzyskiego 2021 - 2027 </t>
  </si>
  <si>
    <t>województwo świętokrzyskie</t>
  </si>
  <si>
    <t xml:space="preserve">Departament Inwestycji i Rozwoju Urzędu Marszałkowskiego Województwa Świętokrzyskiego w Kielcach </t>
  </si>
  <si>
    <t>https://funduszeueswietokrzyskie.pl/nabory/ogloszenie-naboru-fesw-05-01-iz-00-001-24-infrastruktura-edukacyjna</t>
  </si>
  <si>
    <t>Jednostki samorządu terytorialnego; organy prowadzące szkoły ponadpodstawowe - posiadające osobowość prawną, centra kształcenia zawodowego i ustawicznego.</t>
  </si>
  <si>
    <t>Nowe nabory w programach regionalnych w czerwcu 2024 r.</t>
  </si>
  <si>
    <t>Infrastruktura drogowa typ: Drogi wojewódzkie</t>
  </si>
  <si>
    <t>Efektywność energetyczna budynków użyteczności publicznej – ZIT dla Subregionu Południowego.</t>
  </si>
  <si>
    <t>Wydłużono -  do 28 czerwca 2024 r. -  termin składania wniosków dla naboru FESL.02.02-IZ.01-109/24. Z powodu wydłużenia terminu naboru zaktualizowano Regulamin wyboru projektów. Inne warunki pozostają bez zmian.</t>
  </si>
  <si>
    <t xml:space="preserve">https://funduszeue.slaskie.pl/lsi/nabor/149 </t>
  </si>
  <si>
    <t xml:space="preserve"> Infrastruktura kształcenia zawodowego</t>
  </si>
  <si>
    <t>2024-07-12</t>
  </si>
  <si>
    <t>https://funduszeue.slaskie.pl/lsi/nabor/152</t>
  </si>
  <si>
    <t xml:space="preserve">wydłużono - do 12 lipca 2024 r. -  termin składania wniosków dla naboru FESL.10.14-IZ.01-112/24. 
Z powodu wydłużenia terminu naboru zaktualizowano Regulamin wyboru projektów. Inne warunki pozostają bez zmian.Nabór dotyczy ZIT Subregionu Zachodniego. Projekt musi dotyczyć następującego typu projektu:
Przebudowa, budowa, remont sal do praktycznej nauki zawodu wraz z zapewnieniem wyposażenia oraz dostosowaniem infrastruktury do kształcenia włączającego uczniów.                                                                   </t>
  </si>
  <si>
    <t>wydłużono - do 15 lipca 2024 r. -  termin składania wniosków dla naboru FESL.10.06-IZ.01-119/24. Z powodu wydłużenia terminu naboru zaktualizowano Regulamin wyboru projektów. Inne warunki pozostają bez zmian.</t>
  </si>
  <si>
    <t>10.7</t>
  </si>
  <si>
    <t>Rekultywacja terenów poprzemysłowych, zdewastowanych, zdegradowanych na cele środowiskowe - ZIT Subregionu Zachodniego</t>
  </si>
  <si>
    <t>2024-04-30</t>
  </si>
  <si>
    <t>Administracja publiczna - Jednostki Samorządu Terytorialnego (do tego typu zalicza się również związki jst, stowarzyszenia jst, Związek Metropolitalny)
Przedsiębiorstwa (MŚP, Duże przedsiębiorstwa)
Przedsiębiorstwa realizujące cele publiczne (Podmioty zarządzające terenami inwestycyjnymi, Przedsiębiorstwa wodociągowo-kanalizacyjne, Spółki wodne)
Zintegrowane Inwestycje Terytorialne (ZIT)
Organizacje społeczne i związki wyznaniowe (Centra Aktywności Lokalnej, Organizacje pozarządowe, Podmioty Ekonomii Społecznej, Wspólnoty, spółdzielnie mieszkaniowe i TBS)
Służby publiczne (Instytucje odpowiedzialne za gospodarkę wodną, Jednostki organizacyjne działające w imieniu JST, Podmioty świadczące usługi publiczne w ramach realizacji obowiązków własnych jednostek samorządu terytorialnego)
Instytucje nauki i edukacji (Organizacje badawcze)</t>
  </si>
  <si>
    <t xml:space="preserve">https://funduszeue.slaskie.pl/lsi/nabor/165 </t>
  </si>
  <si>
    <t xml:space="preserve"> Rekultywacja terenów poprzemysłowych, zdewastowanych, zdegradowanych na cele środowiskowe - ZIT</t>
  </si>
  <si>
    <t>https://funduszeue.slaskie.pl/lsi/nabor/163</t>
  </si>
  <si>
    <t>Dotyczy ZIT Subregionu Centralnego</t>
  </si>
  <si>
    <t>05.06</t>
  </si>
  <si>
    <t>Szkolenia dla pracowników IRP</t>
  </si>
  <si>
    <t>https://funduszeue.slaskie.pl/lsi/nabor/161</t>
  </si>
  <si>
    <t>Administracja publiczna, Instytucje nauki i edukacji, Instytucje ochrony zdrowia, Instytucje wspierające biznes, Organizacje społeczne i związki wyznaniowe, Partnerstwa, Partnerzy społeczni, Przedsiębiorstwa, Przedsiębiorstwa realizujące cele publiczne, Służby publiczne.</t>
  </si>
  <si>
    <t>06.02</t>
  </si>
  <si>
    <t>Kształcenie ogólne</t>
  </si>
  <si>
    <t>2024-05-17</t>
  </si>
  <si>
    <t>https://funduszeue.slaskie.pl/lsi/nabor/170</t>
  </si>
  <si>
    <t>Wnioskodawcą w projekcie musi być organ prowadzący szkołę, do której kierowane jest wsparcie. Warunek musi być spełniony dla wszystkich szkół objętych wsparciem w projekcie (projekt musi obejmować wsparciem wyłącznie szkoły podlegające pod jeden organ prowadzący). Projekt jest skierowany do szkół podstawowych i liceów ogólnokształcących znajdujących się na terenie województwa śląskiego, z wyłączeniem szkół specjalnych i prowadzących kształcenie zawodowe, w tym liceów artystycznych.</t>
  </si>
  <si>
    <t>TYP 1: Podniesienie jakości edukacji w kształceniu ogólnym
TYP 4: Doradztwo edukacyjno-zawodowe w kształceniu ogólnym</t>
  </si>
  <si>
    <t>Wojewódzki Urząd Pracy w Katowicach</t>
  </si>
  <si>
    <t>Departament Europejskiego Funduszu Społecznego</t>
  </si>
  <si>
    <t xml:space="preserve"> Departament Europejskiego Funduszu Rozwoju Regionalnego</t>
  </si>
  <si>
    <t>Rekultywacja terenów poprzemysłowych, zdewastowanych, zdegradowanych na cele środowiskowe - ZIT Subregionu Południowego</t>
  </si>
  <si>
    <t>https://funduszeue.slaskie.pl/lsi/nabor/164</t>
  </si>
  <si>
    <t>2.4</t>
  </si>
  <si>
    <t>FEDS.02.04 Innowacje w OZE</t>
  </si>
  <si>
    <t>2.4.A Budowa i rozbudowa instalacji wytwarzających energię elektryczną i/lub cieplną z odnawialnych źródeł energii: 
-  do produkcji zrównoważonego biometanu;
-  dotyczących energii promieniowania słonecznego, geotermii, aerotermii/energii otoczenia, biomasy i biogazu, 
w których brakuje wsparcia operacyjnego  lub gdy technologia ta jest niewystarczająco dojrzała (np. geotermia, perowskity) lub charakteryzuje się wyższym ryzykiem albo niższą rentownością w odniesieniu do powszechnie stosowanych technologii.
Uzupełniająco:
- magazyny energii na potrzeby tych instalacji,
- stacje ładowania pojazdów elektrycznych,
- przyłączenia do sieci,
- budowa, rozbudowa sieci wewnątrz społeczności energetycznych.</t>
  </si>
  <si>
    <t>Dolnoślaska Instytucja Pośrednicząca</t>
  </si>
  <si>
    <t>jednostki organizacyjne działające w imieniu JST, JST, wspólnoty, spółdzielnie mieszkaniowe i TBS, wspólnoty energetyczne, w tym klastry energii i spółdzielnie energetyczne, podmioty świadczące usługi publiczne w ramach realizacji obowiązków własnych JST, organizacje pozarządowe</t>
  </si>
  <si>
    <t xml:space="preserve">FEDS.02.06 Gospodarka ściekowa - ZIT </t>
  </si>
  <si>
    <t>2.6.A Inwestycje ujęte w VI obowiązującej Aktualizacji Krajowego Programu Oczyszczania Ścieków Komunalnych (przyjętej przez Radę Ministrów 5 maja 2022 r.) 
w aglomeracjach na terenie Dolnego Śląska od co najmniej 
2 tys. do poniżej 15 tys. RLM niespełniających wymogów dyrektywy ściekowej (Dyrektywa Rady z dnia 21 maja 1991 r. dotycząca oczyszczania ścieków komunalnych (91/271/EWG)</t>
  </si>
  <si>
    <t>Jednostki samorządu terytorialnego
Przedsiębiorstwa wodociągowo-kanalizacyjne</t>
  </si>
  <si>
    <t>Nabór konkurencyjny na projekty realizowane na obszarze ZIT LGOF w aglomeracjach priorytetowych co najmniej 10 000 RLM i nie więcej niż 15 000 RLM</t>
  </si>
  <si>
    <t>4.1</t>
  </si>
  <si>
    <t>FEDS.04.01 Infrastruktura drogowa i kolejowa</t>
  </si>
  <si>
    <t xml:space="preserve">4.1.A. Budowa, przebudowa, remont i modernizacja  dróg wojewódzkich, które zapewniają  niezbędne połączenia z TEN-T, miejscami inwestycji, centrami logistycznymi i innymi zrównoważonymi środkami transportu, a także budowa i przebudowa obwodnic oraz obejść miejscowości w obrębie dróg wojewódzkich polegających na wyprowadzeniu ruchu tranzytowego z miast.  </t>
  </si>
  <si>
    <t>Samorząd Województwa Dolnośląskiego
Dolnośląska Służba Dróg i Kolei we Wrocławiu</t>
  </si>
  <si>
    <t>FEDS.05.01 Infrastruktura ochrony zdrowia</t>
  </si>
  <si>
    <t>5.1.B  Wsparcie opieki psychiatrycznej dla dzieci i młodzieży w zakresie Centrów Zdrowia Psychicznego</t>
  </si>
  <si>
    <t xml:space="preserve">Wojewódzki Szpital Specjalistyczny im. J. Gromkowskiego </t>
  </si>
  <si>
    <t>14.06.2024.</t>
  </si>
  <si>
    <t>Gmina Radwanice</t>
  </si>
  <si>
    <t>FEDS.07.05  Aktywna integracja</t>
  </si>
  <si>
    <t>7.5.A Aktywna integracja osób zagrożonych ubóstwem 
i wykluczonych społecznie oraz osób biernych zawodowo;
7.5.B Wsparcie na rzecz tworzenia i funkcjonowania podmiotów reintegracyjnych</t>
  </si>
  <si>
    <t>Dolnośląski Wojewódzki Urząd Pracy</t>
  </si>
  <si>
    <t>jednostki organizacyjne działające w imieniu JST, organizacje pozarządowe, niepubliczne podmioty integracji i pomocy społecznej, podmioty świadczące usługi publiczne w ramach realizacji obowiązków własnych JST, JST, podmioty ekonomii społecznej, instytucje rynku pracy, Lokalne Grupy Działania, organizacje zrzeszające pracodawców, Ośrodki Wsparcia Ekonomii Społecznej</t>
  </si>
  <si>
    <t>7.9</t>
  </si>
  <si>
    <t xml:space="preserve">FEDS.07.09 Aktywizacja osób na rynku pracy </t>
  </si>
  <si>
    <t>7.9.A Projekty Ochotniczych Hufców Pracy</t>
  </si>
  <si>
    <t>Dolnośląska Wojewódzka Komenda Ochotniczych Hufców Pracy</t>
  </si>
  <si>
    <t>7.10</t>
  </si>
  <si>
    <t>FEDS.07.10  Rozwój usług społecznych i zdrowotnych - ZIT</t>
  </si>
  <si>
    <t>7.10.A Rozwój usług świadczonych 
w społeczności lokalnej;
7.10.D Wparcie dla kadr instytucji pomocy  integracji społecznej oraz systemu opieki długoterminowej</t>
  </si>
  <si>
    <t>Gmina Wisznia Mała;
Gmina Siechnice</t>
  </si>
  <si>
    <t>9.6</t>
  </si>
  <si>
    <t>FEDS.09.06 Transformacja środowiskowa - ZIT</t>
  </si>
  <si>
    <t>9.6.A Renowacja zwiększająca efektywność energetyczną istniejących budynków mieszkalnych</t>
  </si>
  <si>
    <t>Dolnośląska Instytucja Pośrednicząca</t>
  </si>
  <si>
    <t>Gmina Wałbrzych - Miasto na prawach powiatu</t>
  </si>
  <si>
    <t>Formuła grantowa</t>
  </si>
  <si>
    <t xml:space="preserve">9.6.B Renowacja zwiększająca efektywność energetyczną budynków infrastruktury publicznej                 </t>
  </si>
  <si>
    <t>Gmina Wałbrzych - Miasto na prawach powiatu                                                                                                                                                                                                                   Gmina Nowa Ruda
Gmina Miejska Nowa Ruda</t>
  </si>
  <si>
    <t>9.6.E Inwestycje w inteligentną i zrównoważoną mobilność lokalną</t>
  </si>
  <si>
    <t>Gmina Nowa Ruda</t>
  </si>
  <si>
    <t>w trakcie przygotowania</t>
  </si>
  <si>
    <t>administracja publiczna</t>
  </si>
  <si>
    <t>Działanie 5.5</t>
  </si>
  <si>
    <t>Tworzenie infrastruktury społecznej w ramach deinstytucjonalizacji usług i reintegracji społecznej</t>
  </si>
  <si>
    <t>4(iii) wspieranie włączenia społeczno-gospodarczego społeczności marginalizowanych, gospodarstw domowych o niskich dochodach oraz grup w niekorzystnej sytuacji, w tym osób o szczególnych potrzebach, dzięki zintegrowanym działaniom obejmującym usługi mieszkaniowe i usługi społeczne</t>
  </si>
  <si>
    <t>FEMA.01.01-IP.01-027/24</t>
  </si>
  <si>
    <t>Badania, rozwój i innowacje przedsiębiorstw</t>
  </si>
  <si>
    <t>Wspierane będą projekty obejmujące prace badawczo-rozwojowe, prowadzone przez przedsiębiorstwa samodzielnie lub poprzez zlecenie zewnętrznemu wykonawcy (np. organizacji badawczej) lub we współpracy z organizacją badawczą (współpraca nie oznacza partnerstwa w rozumieniu art. 39 ustawy). Prace B+R muszą prowadzić do wdrożenia ich wyników w działalności gospodarczej (w przypadku pozytywnego wyniku prac).</t>
  </si>
  <si>
    <t>https://funduszeuedlamazowsza.eu/lista_nabory/1-1-fundusze-europejskie-dla-bardziej-konkurencyjnego-i-inteligentnego-mazowsza-typ-projektu-projekty-badawczo-rozwojowe-dla-programu-fundusze-europejskie-dla-mazowsza-2021-2027-nr-fema-01-01-ip-01/</t>
  </si>
  <si>
    <t>przedsiębiorstwa</t>
  </si>
  <si>
    <t>FEMA.01.01-IP.01-037/24</t>
  </si>
  <si>
    <t>Wspierane będą projekty obejmujące zakup i/lub wytworzenie aparatury, sprzętu, technologii i innej niezbędnej infrastruktury służącej prowadzeniu prac B+R, w celu tworzenia innowacyjnych produktów i usług.``</t>
  </si>
  <si>
    <t>https://funduszeuedlamazowsza.eu/lista_nabory/1-1-fundusze-europejskie-dla-bardziej-konkurencyjnego-i-inteligentnego-mazowsza-typ-projektu-infrastruktura-badawczo-rozwojowa-przedsiebiorstw-dla-programu-fundusze-europejskie-dla-mazowsza-2021-2027/</t>
  </si>
  <si>
    <t xml:space="preserve">FEMA.02.01-IP.01-036/24
</t>
  </si>
  <si>
    <t xml:space="preserve">
Efektywność energetyczna</t>
  </si>
  <si>
    <t>2(i) wspieranie efektywności energetycznej i redukcji emisji gazów cieplarnianych,</t>
  </si>
  <si>
    <t>https://funduszeuedlamazowsza.eu/lista_nabory/2-1-efektywnosc-energetyczna-typ-projektow-poprawa-efektywnosci-energetycznej-budynkow-publicznych-i-mieszkalnych-nr-fema-02-01-ip-01-036-24-dla-regionu-rmr/</t>
  </si>
  <si>
    <t xml:space="preserve">FEMA.02.02-IP.01-035/24
</t>
  </si>
  <si>
    <t xml:space="preserve">
Efektywność energetyczna w ZIT</t>
  </si>
  <si>
    <t>https://funduszeuedlamazowsza.eu/lista_nabory/2-2-efektywnosc-energetyczna-w-zit-typ-projektu-poprawa-efektywnosci-energetycznej-budynkow-publicznych-i-mieszkalnych-zlokalizowanych-na-obszarze-zit-nr-fema-fema-02-02-ip-01-035-24-dla-r/</t>
  </si>
  <si>
    <t>FEMA.02.05-IP.01-025/24</t>
  </si>
  <si>
    <t xml:space="preserve">W ramach porządkowania gospodarki wodno-kanalizacyjnej przewiduje się wsparcie na: budowę, przebudowę, modernizację i rozbudowę oczyszczalni ścieków komunalnych oraz sieci kanalizacyjnej wraz z oddzielną kanalizacją deszczową; działania polegające na zapobieganiu lub znacznemu ograniczaniu powstawania lub składowania osadów ściekowych i efektywnemu oraz zrównoważonemu ich zagospodarowaniu (określony limit w kryterium dostępu nr 5); działania związane z poprawą systemów zaopatrzenia, dystrybucji i magazynowania wody, w tym budowa nowych sieci wodociągowych, stacji ujęć i uzdatniania wody (określony limit w kryterium dostępu nr 5); działania informacyjno-edukacyjne z zakresu zagrożeń jakie niesie za sobą niewłaściwe postępowanie z nieczystościami i zrzutem ścieków w miejscach do tego nieprzeznaczonych (będzie to element uzupełniający projektu).
</t>
  </si>
  <si>
    <t>https://funduszeuedlamazowsza.eu/lista_nabory/2-5-gospodarka-wodno-sciekowa-typ-projektu-porzadkowanie-gospodarki-wodno-kanalizacyjnej-nr-fema-02-05-ip-01-025-24-dla-regionu-rmr-i-rws/</t>
  </si>
  <si>
    <t>administracja publiczna
służby publiczne
przedsiębiorstwa realizujące cele publiczne</t>
  </si>
  <si>
    <t>FEMA.03.01-IP.01-029/24</t>
  </si>
  <si>
    <t>Wspierane będą projekty polegające na: zakupie zeroemisyjnego i niskoemisyjnego taboru autobusowego; rozbudowie infrastruktury paliw o punkty ładowania pojazdów elektrycznych i stacji tankowania pojazdów wodorowych (dotyczy wyłącznie pojazdów transportu publicznego).</t>
  </si>
  <si>
    <t>https://funduszeuedlamazowsza.eu/lista_nabory/3-1-mobilnosc-miejska-typ-projektu-ekologiczny-i-konkurencyjny-transport-publiczny-nr-fema-03-01-ip-01-029-24-dla-regionu-rmr/</t>
  </si>
  <si>
    <t>jednostki samorządu terytorialnego,
organizatorzy i operatorzy publicznego transportu zbiorowego</t>
  </si>
  <si>
    <t xml:space="preserve">FEMA.03.01-IP.01-041/24
</t>
  </si>
  <si>
    <t xml:space="preserve">
Mobilność miejska </t>
  </si>
  <si>
    <t>Wsparcie udzielane będzie na projekty w zakresie: budowy i przebudowy infrastruktury przystankowej wraz z wyposażeniem; infrastruktury niezbędnej dla eksploatacji, utrzymania i obsługi taboru transportu  publicznego wraz z niezbędnymi urządzeniami, budowa i przebudowa węzłów przesiadkowych, w tym obiektów P&amp;R; systemów cyfrowych dla transportu publicznego i bezemisyjnej mobilności, w tym szczególnie w zakresie integracji taryfowej i wdrożenia koncepcji „Mobilność jako usługa” (MaaS).</t>
  </si>
  <si>
    <t>https://funduszeuedlamazowsza.eu/wp-content/uploads/2024/05/Regulaminu-wyboru-projektow-FEMA.03.01-IP.01-041_24.pdf</t>
  </si>
  <si>
    <t xml:space="preserve">FEMA.03.02-IP.01-040/24
</t>
  </si>
  <si>
    <t xml:space="preserve">
Mobilność miejska w ZIT</t>
  </si>
  <si>
    <t>2(viii) wspieranie zrównoważonej multimodalnej mobilności miejskiej jako elementu transformacji w kierunku gospodarki zeroemisyjnej</t>
  </si>
  <si>
    <t>https://funduszeuedlamazowsza.eu/wp-content/uploads/2024/05/Regulaminu-wyboru-projektow-FEMA.03.02-IP.01-040_24.pdf</t>
  </si>
  <si>
    <t>FEMA.04.01-IP.01-012/23</t>
  </si>
  <si>
    <t>Transport regionalny i lokalny</t>
  </si>
  <si>
    <t>Wspierane będą projekty w zakresie budowy i przebudowy dróg powiatowych i gminnych.</t>
  </si>
  <si>
    <t>https://funduszeuedlamazowsza.eu/lista_nabory/4-1-transport-regionalny-i-lokalny-typ-projektu-budowa-i-przebudowa-drog-powiatowych-i-gminnych-nr-fema-04-01-ip-01-012-23/</t>
  </si>
  <si>
    <t>FEMA.05.01-IP.01-028/24</t>
  </si>
  <si>
    <t>Dostępność szkół dla osób ze specjalnymi potrzebami</t>
  </si>
  <si>
    <t>Wsparciem objęte będą projekty mające na celu poprawę dostępności szkół prowadzących kształcenie ogólne  do potrzeb uczniów ze specjalnymi potrzebami edukacyjnymi (SPE), która umożliwi im uczestnictwo w edukacji ogólnodostępnej (z wyłączeniem edukacji przedszkolnej).</t>
  </si>
  <si>
    <t>https://funduszeuedlamazowsza.eu/lista_nabory/5-1-dostepnosc-szkol-dla-osob-ze-specjalnymi-potrzebami-typ-projektu-dostosowanie-szkol-ogolnodostepnych-do-potrzeb-osob-ze-specjalnymi-potrzebami-edukacyjnymi-z-wylaczeniem-edukacji-przedszkolnej/</t>
  </si>
  <si>
    <t>instytucje nauki i edukacji, administracja publiczna, organizacje społeczne i związki wyznaniowe</t>
  </si>
  <si>
    <t>FEMA.05.02-IP.01-026/24</t>
  </si>
  <si>
    <t xml:space="preserve">Dostępność szkół dla osób ze specjalnymi potrzebami w ZIT
</t>
  </si>
  <si>
    <t>https://funduszeuedlamazowsza.eu/lista_nabory/5-2-dostepnosc-szkol-dla-osob-ze-specjalnymi-potrzebami-w-zit-typ-projektu-dostosowanie-szkol-ogolnodostepnych-do-potrzeb-osob-ze-specjalnymi-potrzebami-edukacyjnymi-z-wylaczeniem-edukacji-przedszk/</t>
  </si>
  <si>
    <t>Zintegrowane Inwestycje Terytorialne</t>
  </si>
  <si>
    <t>FEMA.05.07-IP.01-031/24</t>
  </si>
  <si>
    <t>Kultura i turystyka</t>
  </si>
  <si>
    <t xml:space="preserve">W ramach naboru dofinasowane mogą być w szczególności: Projekty wynikające ze strategii rozwoju ponadlokalnego lub strategii terytorialnej MSIT (Mazowieckie Strukturalne Inwestycje Terytorialne) i zmierzające do rozwoju infrastruktury do prowadzenia działalności kulturalnej ważnej dla edukacji i aktywności kulturalnej; Działania prowadzące do dywersyfikacji źródeł dochodów własnych instytucji kultury i zwiększenia uzależnienia od nich; Projekty mające na celu dostosowanie obiektów i przestrzeni do potrzeb osób ze szczególnymi potrzebami oraz osób z niepełnosprawnościami poprzez wykorzystanie uniwersalnego projektowania; Nie ma możliwości budowania nowych obiektów kubaturowych. Przebudowa i rozbudowa obiektów są dopuszczone tylko w uzasadnionych przypadkach; Wsparcie obiektów związanych wyłącznie z funkcją kulturalną. </t>
  </si>
  <si>
    <t>https://funduszeuedlamazowsza.eu/lista_nabory/5-7-kultura-i-turystyka-typ-projektu-rozwoj-infrastruktury-do-prowadzenia-dzialalnosci-kulturalnej-waznej-dla-edukacji-i-aktywnosci-kulturalnej-nr-fema-05-07-ip-01-031-24-dla-regionu-rmr/</t>
  </si>
  <si>
    <t>administracja publiczna
organizacje społeczne
związki wyznaniowe</t>
  </si>
  <si>
    <t>FEMA.05.07-IP.01-032/24</t>
  </si>
  <si>
    <t xml:space="preserve">W ramach naboru dofinasowane mogą być w szczególności: Projekty wynikające z właściwej lokalnej strategii rozwoju (LSR) i zmierzające do rozwoju infrastruktury do prowadzenia działalności kulturalnej ważnej dla edukacji i aktywności kulturalnej. Wszelkie działania powinny być zgodne z duchem European Green Deal, New European Bauhaus, sustainability i SDGs, circular economy; Działania prowadzące do dywersyfikacji źródeł dochodów własnych instytucji kultury i zwiększenia uzależnienia od nich; Projekty mające na celu dostosowanie obiektów i przestrzeni do potrzeb osób ze szczególnymi potrzebami oraz osób z niepełnosprawnościami poprzez wykorzystanie uniwersalnego projektowania; Nie ma możliwości budowania nowych obiektów kubaturowych. Przebudowa i rozbudowa obiektów są dopuszczone tylko w uzasadnionych przypadkach; Wsparcie obiektów związanych wyłącznie z funkcją kulturalną. </t>
  </si>
  <si>
    <t>https://funduszeuedlamazowsza.eu/lista_nabory/5-7-kultura-i-turystyka-typ-projektu-rozwoj-infrastruktury-do-prowadzenia-dzialalnosci-kulturalnej-waznej-dla-edukacji-i-aktywnosci-kulturalnej-nr-fema-05-07-ip-01-032-24-dla-regionu-rws-i-rmr/</t>
  </si>
  <si>
    <t xml:space="preserve">FEMA.05.07-IP.01-038/24
</t>
  </si>
  <si>
    <t xml:space="preserve">
Kultura i turystyka</t>
  </si>
  <si>
    <t>4(vi) wzmacnianie roli kultury i zrównoważonej turystyki w rozwoju gospodarczym, włączeniu społecznym i innowacjach społecznych</t>
  </si>
  <si>
    <t>https://funduszeuedlamazowsza.eu/wp-content/uploads/2024/04/Regulamin-naboru-FEMA.05.07-IP.01-38_24.pdf</t>
  </si>
  <si>
    <t xml:space="preserve">FEMA.05.07-IP.01-039/24
</t>
  </si>
  <si>
    <t>https://funduszeuedlamazowsza.eu/wp-content/uploads/2024/04/Regulamin-naboru-FEMA.05.07-IP.01-39_24.pdf</t>
  </si>
  <si>
    <t>FEMA.09.01-IP.01-034/24</t>
  </si>
  <si>
    <t>5(i) wspieranie zintegrowanego i sprzyjającego włączeniu społecznemu rozwoju społecznego, gospodarczego i środowiskowego, kultury, dziedzictwa naturalnego, zrównoważonej turystyki i bezpieczeństwa na obszarach miejskich</t>
  </si>
  <si>
    <t>https://funduszeuedlamazowsza.eu/lista_nabory/9-1-rewitalizacja-miast-typ-projektu-ochrona-rozwoj-i-promowanie-dziedzictwa-kulturowego-dla-programu-fundusze-europejskie-dla-mazowsza-2021-2027-nr-fema-fema-09-01-ip-01-034-24-dla-regionu-r/</t>
  </si>
  <si>
    <t>FEMA.09.02-IP.01-024/24</t>
  </si>
  <si>
    <t>Głównym celem projektu jest wspieranie zintegrowanego i sprzyjającego włączeniu społecznemu rozwoju społecznego, gospodarczego i środowiskowego, na poziomie lokalnym, kultury, dziedzictwa naturalnego, zrównoważonej turystyki i bezpieczeństwa na obszarach innych niż miejskie.</t>
  </si>
  <si>
    <t>https://funduszeuedlamazowsza.eu/lista_nabory/9-2-rewitalizacja-obszarow-innych-niz-miejskie-typ-projektu-rewitalizacja-obszarow-zdegradowanych-dla-programu-fundusze-europejskie-dla-mazowsza-2021-2027-nr-fema-09-02-ip-01-024-24-dla-region/</t>
  </si>
  <si>
    <t>FEMA.09.02-IP.01-033/24</t>
  </si>
  <si>
    <t>5(ii) wspieranie zintegrowanego i sprzyjającego włączeniu społecznemu rozwoju społecznego, gospodarczego i środowiskowego na poziomie lokalnym, kultury, dziedzictwa naturalnego, zrównoważonej turystyki i bezpieczeństwa na obszarach innych niż miejskie</t>
  </si>
  <si>
    <t>https://funduszeuedlamazowsza.eu/lista_nabory/9-2-rewitalizacja-obszarow-innych-niz-miejskie-typ-dzialania-ochrona-rozwoj-i-promowanie-dziedzictwa-kulturowego-dla-programu-fundusze-europejskie-dla-mazowsza-2021-2027-nr-fema-09-02-ip/</t>
  </si>
  <si>
    <t>https://funduszeuedlamazowsza.eu/lista_nabory/8-5-uslugi-spoleczne-i-zdrowotne-nr-fema-08-05-ip-01-029-24-dla-regionu-warszawskiego-stolecznego-rws/</t>
  </si>
  <si>
    <t>https://funduszeuedlamazowsza.eu/lista_nabory/8-5-uslugi-spoleczne-i-zdrowotne-nr-fema-08-05-ip-01-030-24-dla-regionu-mazowieckiego-regionalnego-rmr/</t>
  </si>
  <si>
    <t>FEMA.08.02-IP.01-040/24</t>
  </si>
  <si>
    <t>Ekonomia społeczna</t>
  </si>
  <si>
    <t>Wsparcie przedsiębiorstw społecznych i podmiotów ekonomii społecznej</t>
  </si>
  <si>
    <t>https://funduszeuedlamazowsza.eu/lista_nabory/8-2-ekonomia-spoleczna-nr-fema-08-02-ip-01-040-24-dla-regionu-mazowieckiego-regionalnego-rmr/</t>
  </si>
  <si>
    <t>SUMA</t>
  </si>
  <si>
    <t>56231500,00 </t>
  </si>
  <si>
    <t>https://funduszeue.lubelskie.pl/efrr/nabory/3.1-bezpieczenstwo-ekologiczne/dzialanie-3.1-bezpieczenstwo-ekologiczne-felu.03.01-iz.00-001-24/</t>
  </si>
  <si>
    <t>https://funduszeue.lubelskie.pl/efs/nabory/10.6-uczenie-sie-osob-doroslych/10.6-uczenie-sie-osob-doroslych-felu.10.06-iz.00-001-24/</t>
  </si>
  <si>
    <t xml:space="preserve">Usługi społeczne i zdrowotne </t>
  </si>
  <si>
    <t>Mobilność Miejska/ Mobilność miejska/ Schemat A,Typ 7</t>
  </si>
  <si>
    <t xml:space="preserve">Środowisko/ Efektywność energetyczna, schemat A </t>
  </si>
  <si>
    <t>5.5</t>
  </si>
  <si>
    <t>https://www.funduszeeuropejskie.gov.pl/nabory/35-zrownowazona-gospodarka-wodno-sciekowa-w-ramach-zit/</t>
  </si>
  <si>
    <t>https://funduszeue.lubelskie.pl/efrr/nabory/7.5-edukacja-w-ramach-zintegrowanych-inwestycji-terytorialnych/dzialanie-7.5-infrastruktura-edukacyjna-w-ramach-zintegrowanych-inwestycji-terytorialnych-felu.07.05-iz.00-001-24/</t>
  </si>
  <si>
    <t>https://funduszeue.lubelskie.pl/wup/nabory/8.1-aktywizacja-spoleczna-i-zawodowa/dzialanie-8.1-aktywizacja-spoleczna-i-zawodowa-typ-projektu-2-3-4/</t>
  </si>
  <si>
    <t>https://funduszeue.lubelskie.pl/efrr/nabory/1.1-regionalna-infrastruktura-badawczo-rozwojowa/dzialanie-1.1-regionalna-infrastruktura-badawczo-rozwojowa-felu.01.01-iz.00-001-24/</t>
  </si>
  <si>
    <t>https://funduszeue.lubelskie.pl/efrr/nabory/11.1-rewitalizacja-zdegradowanych-obszarow-miejskich/dzialanie-11.1-rewitalizacja-zdegradowanych-obszarow-miejskich-felu.11.01-iz.00-001-24/</t>
  </si>
  <si>
    <t>https://funduszeue.lubelskie.pl/efrr/nabory/11.4-rewitalizacja-obszarow-innych-niz-miejskie/dzialanie-11.4-rewitalizacja-obszarow-innych-niz-miejskie-felu.11.04-iz.00-001-24/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</si>
</sst>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8" formatCode="#,##0.00\ &quot;zł&quot;;[Red]\-#,##0.00\ &quot;zł&quot;"/>
    <numFmt numFmtId="44" formatCode="_-* #,##0.00\ &quot;zł&quot;_-;\-* #,##0.00\ &quot;zł&quot;_-;_-* &quot;-&quot;??\ &quot;zł&quot;_-;_-@_-"/>
    <numFmt numFmtId="43" formatCode="_-* #,##0.00_-;\-* #,##0.00_-;_-* &quot;-&quot;??_-;_-@_-"/>
    <numFmt numFmtId="164" formatCode="[$-415]d\ mmm\ yy;@"/>
    <numFmt numFmtId="165" formatCode="#,##0.00\ [$€-1]"/>
    <numFmt numFmtId="166" formatCode="yyyy/mm/dd;@"/>
    <numFmt numFmtId="167" formatCode="#,##0.00_ ;[Red]\-#,##0.00\ "/>
    <numFmt numFmtId="168" formatCode="#,##0.00&quot; &quot;[$zł-415];[Red]&quot;-&quot;#,##0.00&quot; &quot;[$zł-415]"/>
    <numFmt numFmtId="169" formatCode="_-* #,##0_-;\-* #,##0_-;_-* &quot;-&quot;??_-;_-@_-"/>
    <numFmt numFmtId="170" formatCode="#,##0.00\ &quot;zł&quot;"/>
  </numFmts>
  <fonts count="45">
    <font>
      <sz val="11"/>
      <color theme="1"/>
      <name val="Calibri"/>
      <family val="2"/>
      <charset val="238"/>
      <scheme val="minor"/>
    </font>
    <font>
      <u/>
      <sz val="11"/>
      <color theme="10"/>
      <name val="Calibri"/>
      <family val="2"/>
      <charset val="238"/>
      <scheme val="minor"/>
    </font>
    <font>
      <sz val="11"/>
      <color theme="1"/>
      <name val="Calibri"/>
      <family val="2"/>
      <charset val="238"/>
    </font>
    <font>
      <b/>
      <sz val="16"/>
      <color rgb="FF000000"/>
      <name val="Calibri"/>
      <family val="2"/>
      <charset val="238"/>
    </font>
    <font>
      <b/>
      <sz val="11"/>
      <name val="Calibri"/>
      <family val="2"/>
      <charset val="238"/>
    </font>
    <font>
      <b/>
      <sz val="11"/>
      <name val="Calibri"/>
      <family val="2"/>
    </font>
    <font>
      <sz val="11"/>
      <name val="Calibri"/>
      <family val="2"/>
      <charset val="238"/>
    </font>
    <font>
      <u/>
      <sz val="11"/>
      <color rgb="FF0000FF"/>
      <name val="Calibri"/>
      <family val="2"/>
      <scheme val="minor"/>
    </font>
    <font>
      <sz val="11"/>
      <color theme="1"/>
      <name val="Calibri"/>
      <family val="2"/>
      <scheme val="minor"/>
    </font>
    <font>
      <sz val="11"/>
      <color theme="1"/>
      <name val="Calibri"/>
      <family val="2"/>
      <charset val="238"/>
      <scheme val="minor"/>
    </font>
    <font>
      <sz val="8"/>
      <name val="Calibri"/>
      <family val="2"/>
      <charset val="238"/>
      <scheme val="minor"/>
    </font>
    <font>
      <u/>
      <sz val="11"/>
      <color theme="10"/>
      <name val="Calibri"/>
      <family val="2"/>
      <scheme val="minor"/>
    </font>
    <font>
      <sz val="11"/>
      <name val="Calibri"/>
      <family val="2"/>
      <charset val="238"/>
      <scheme val="minor"/>
    </font>
    <font>
      <sz val="11"/>
      <color rgb="FF000000"/>
      <name val="Calibri2"/>
      <family val="2"/>
      <charset val="238"/>
    </font>
    <font>
      <u/>
      <sz val="11"/>
      <color rgb="FF0066CC"/>
      <name val="Arial"/>
      <family val="2"/>
      <charset val="238"/>
    </font>
    <font>
      <sz val="11"/>
      <color rgb="FF000000"/>
      <name val="Calibri"/>
      <family val="2"/>
      <charset val="238"/>
      <scheme val="minor"/>
    </font>
    <font>
      <sz val="11"/>
      <color rgb="FF1B1B1B"/>
      <name val="Calibri"/>
      <family val="2"/>
      <charset val="238"/>
      <scheme val="minor"/>
    </font>
    <font>
      <u/>
      <sz val="10"/>
      <color rgb="FF0000EE"/>
      <name val="Liberation Sans"/>
      <charset val="238"/>
    </font>
    <font>
      <sz val="11"/>
      <color theme="1"/>
      <name val="Liberation Sans"/>
      <family val="2"/>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1"/>
      <color rgb="FF008000"/>
      <name val="Calibri2"/>
      <family val="2"/>
      <charset val="238"/>
    </font>
    <font>
      <sz val="11"/>
      <color rgb="FF008000"/>
      <name val="Calibri1"/>
      <charset val="238"/>
    </font>
    <font>
      <u/>
      <sz val="11"/>
      <color rgb="FF0000FF"/>
      <name val="Calibri2"/>
      <family val="2"/>
      <charset val="238"/>
    </font>
    <font>
      <u/>
      <sz val="11"/>
      <color rgb="FF0000FF"/>
      <name val="Calibri1"/>
      <charset val="238"/>
    </font>
    <font>
      <sz val="11"/>
      <color rgb="FF000000"/>
      <name val="Calibri1"/>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b/>
      <i/>
      <sz val="16"/>
      <color rgb="FF000000"/>
      <name val="Arial"/>
      <family val="2"/>
      <charset val="238"/>
    </font>
    <font>
      <sz val="10"/>
      <color rgb="FF996600"/>
      <name val="Liberation Sans"/>
      <charset val="238"/>
    </font>
    <font>
      <sz val="10"/>
      <color rgb="FF333333"/>
      <name val="Liberation Sans"/>
      <charset val="238"/>
    </font>
    <font>
      <b/>
      <i/>
      <u/>
      <sz val="11"/>
      <color rgb="FF000000"/>
      <name val="Arial"/>
      <family val="2"/>
      <charset val="238"/>
    </font>
    <font>
      <u/>
      <sz val="11"/>
      <color theme="10"/>
      <name val="Liberation Sans"/>
      <charset val="238"/>
    </font>
    <font>
      <b/>
      <sz val="11"/>
      <name val="Calibri"/>
      <family val="2"/>
      <charset val="238"/>
      <scheme val="minor"/>
    </font>
    <font>
      <u/>
      <sz val="11"/>
      <color rgb="FF0000EE"/>
      <name val="Calibri"/>
      <family val="2"/>
      <charset val="238"/>
      <scheme val="minor"/>
    </font>
    <font>
      <sz val="11"/>
      <color rgb="FF000000"/>
      <name val="Calibri"/>
      <family val="2"/>
      <charset val="238"/>
    </font>
    <font>
      <sz val="16"/>
      <color rgb="FF000000"/>
      <name val="Calibri"/>
      <family val="2"/>
      <charset val="238"/>
    </font>
    <font>
      <sz val="11"/>
      <color rgb="FF000000"/>
      <name val="Arial"/>
      <family val="2"/>
      <charset val="238"/>
    </font>
    <font>
      <u/>
      <sz val="11"/>
      <color theme="10"/>
      <name val="Calibri"/>
      <family val="2"/>
      <charset val="238"/>
    </font>
  </fonts>
  <fills count="14">
    <fill>
      <patternFill patternType="none"/>
    </fill>
    <fill>
      <patternFill patternType="gray125"/>
    </fill>
    <fill>
      <patternFill patternType="solid">
        <fgColor rgb="FFC5D9F1"/>
        <bgColor rgb="FF000000"/>
      </patternFill>
    </fill>
    <fill>
      <patternFill patternType="solid">
        <fgColor rgb="FFFFFFFF"/>
        <bgColor rgb="FF000000"/>
      </patternFill>
    </fill>
    <fill>
      <patternFill patternType="solid">
        <fgColor theme="0"/>
        <bgColor indexed="64"/>
      </patternFill>
    </fill>
    <fill>
      <patternFill patternType="solid">
        <fgColor theme="0"/>
        <bgColor theme="0" tint="-0.14999847407452621"/>
      </patternFill>
    </fill>
    <fill>
      <patternFill patternType="solid">
        <fgColor rgb="FFFFFF00"/>
        <bgColor rgb="FF0000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D9D9D9"/>
      </left>
      <right style="thin">
        <color rgb="FFD9D9D9"/>
      </right>
      <top style="thin">
        <color rgb="FFD9D9D9"/>
      </top>
      <bottom style="thin">
        <color rgb="FFD9D9D9"/>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1">
    <xf numFmtId="0" fontId="0" fillId="0" borderId="0"/>
    <xf numFmtId="0" fontId="1" fillId="0" borderId="0" applyNumberFormat="0" applyFill="0" applyBorder="0" applyAlignment="0" applyProtection="0"/>
    <xf numFmtId="0" fontId="7" fillId="0" borderId="0" applyNumberFormat="0" applyFill="0" applyBorder="0" applyAlignment="0" applyProtection="0"/>
    <xf numFmtId="0" fontId="8" fillId="0" borderId="0"/>
    <xf numFmtId="44" fontId="9" fillId="0" borderId="0" applyFont="0" applyFill="0" applyBorder="0" applyAlignment="0" applyProtection="0"/>
    <xf numFmtId="0" fontId="11" fillId="0" borderId="0" applyNumberFormat="0" applyFill="0" applyBorder="0" applyAlignment="0" applyProtection="0"/>
    <xf numFmtId="44" fontId="9" fillId="0" borderId="0" applyFont="0" applyFill="0" applyBorder="0" applyAlignment="0" applyProtection="0"/>
    <xf numFmtId="0" fontId="8"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 fillId="0" borderId="0"/>
    <xf numFmtId="0" fontId="14" fillId="0" borderId="0"/>
    <xf numFmtId="0" fontId="17" fillId="0" borderId="0"/>
    <xf numFmtId="44" fontId="9" fillId="0" borderId="0" applyFont="0" applyFill="0" applyBorder="0" applyAlignment="0" applyProtection="0"/>
    <xf numFmtId="44" fontId="9" fillId="0" borderId="0" applyFont="0" applyFill="0" applyBorder="0" applyAlignment="0" applyProtection="0"/>
    <xf numFmtId="0" fontId="18" fillId="0" borderId="0"/>
    <xf numFmtId="0" fontId="19" fillId="0" borderId="0"/>
    <xf numFmtId="0" fontId="20" fillId="0" borderId="0"/>
    <xf numFmtId="0" fontId="21" fillId="7" borderId="0"/>
    <xf numFmtId="0" fontId="21" fillId="8" borderId="0"/>
    <xf numFmtId="0" fontId="20" fillId="9" borderId="0"/>
    <xf numFmtId="0" fontId="22" fillId="10" borderId="0"/>
    <xf numFmtId="0" fontId="23" fillId="11" borderId="0"/>
    <xf numFmtId="0" fontId="24" fillId="12" borderId="0"/>
    <xf numFmtId="0" fontId="25" fillId="12" borderId="0"/>
    <xf numFmtId="0" fontId="26" fillId="0" borderId="0"/>
    <xf numFmtId="0" fontId="27" fillId="0" borderId="0"/>
    <xf numFmtId="0" fontId="28" fillId="0" borderId="0"/>
    <xf numFmtId="0" fontId="29" fillId="0" borderId="0"/>
    <xf numFmtId="0" fontId="30" fillId="12" borderId="0"/>
    <xf numFmtId="0" fontId="31" fillId="0" borderId="0"/>
    <xf numFmtId="0" fontId="32" fillId="0" borderId="0"/>
    <xf numFmtId="0" fontId="33" fillId="0" borderId="0"/>
    <xf numFmtId="0" fontId="34" fillId="0" borderId="0">
      <alignment horizontal="center"/>
    </xf>
    <xf numFmtId="0" fontId="34" fillId="0" borderId="0">
      <alignment horizontal="center"/>
    </xf>
    <xf numFmtId="0" fontId="34" fillId="0" borderId="0">
      <alignment horizontal="center" textRotation="90"/>
    </xf>
    <xf numFmtId="0" fontId="34" fillId="0" borderId="0">
      <alignment horizontal="center" textRotation="90"/>
    </xf>
    <xf numFmtId="0" fontId="35" fillId="13" borderId="0"/>
    <xf numFmtId="0" fontId="19" fillId="0" borderId="0"/>
    <xf numFmtId="0" fontId="36" fillId="13" borderId="4"/>
    <xf numFmtId="0" fontId="37" fillId="0" borderId="0"/>
    <xf numFmtId="0" fontId="37" fillId="0" borderId="0"/>
    <xf numFmtId="168" fontId="37" fillId="0" borderId="0"/>
    <xf numFmtId="168" fontId="37" fillId="0" borderId="0"/>
    <xf numFmtId="0" fontId="19" fillId="0" borderId="0"/>
    <xf numFmtId="0" fontId="19" fillId="0" borderId="0"/>
    <xf numFmtId="0" fontId="22" fillId="0" borderId="0"/>
    <xf numFmtId="0" fontId="38" fillId="0" borderId="0" applyNumberFormat="0" applyFill="0" applyBorder="0" applyAlignment="0" applyProtection="0"/>
    <xf numFmtId="0" fontId="26" fillId="0" borderId="0"/>
    <xf numFmtId="0" fontId="38"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2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2" fillId="0" borderId="2" xfId="0" applyFont="1" applyBorder="1"/>
    <xf numFmtId="0" fontId="2" fillId="3" borderId="1" xfId="0" applyFont="1" applyFill="1" applyBorder="1" applyAlignment="1">
      <alignment horizontal="center"/>
    </xf>
    <xf numFmtId="0" fontId="6" fillId="3" borderId="1" xfId="1"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3" borderId="0" xfId="0" applyFont="1" applyFill="1"/>
    <xf numFmtId="0" fontId="2" fillId="3" borderId="2" xfId="0" applyFont="1" applyFill="1" applyBorder="1"/>
    <xf numFmtId="0" fontId="2" fillId="0" borderId="0" xfId="0" applyFont="1" applyFill="1"/>
    <xf numFmtId="0" fontId="3" fillId="0" borderId="0" xfId="0" applyFont="1" applyAlignment="1">
      <alignment vertical="center" wrapText="1"/>
    </xf>
    <xf numFmtId="0" fontId="6" fillId="3" borderId="1" xfId="0" applyFont="1" applyFill="1" applyBorder="1" applyAlignment="1">
      <alignment vertical="center" wrapText="1"/>
    </xf>
    <xf numFmtId="0" fontId="2" fillId="0" borderId="0" xfId="0" applyFont="1" applyAlignment="1">
      <alignment wrapText="1"/>
    </xf>
    <xf numFmtId="0" fontId="2" fillId="3" borderId="0" xfId="0" applyFont="1" applyFill="1" applyBorder="1"/>
    <xf numFmtId="0" fontId="12" fillId="0" borderId="1" xfId="7" applyFont="1" applyBorder="1" applyAlignment="1">
      <alignment horizontal="left" vertical="center" wrapText="1"/>
    </xf>
    <xf numFmtId="14" fontId="12" fillId="4" borderId="1" xfId="7" applyNumberFormat="1" applyFont="1" applyFill="1" applyBorder="1" applyAlignment="1">
      <alignment horizontal="center" vertical="center" wrapText="1"/>
    </xf>
    <xf numFmtId="165" fontId="12" fillId="4" borderId="1" xfId="7" applyNumberFormat="1" applyFont="1" applyFill="1" applyBorder="1" applyAlignment="1">
      <alignment horizontal="left" vertical="center" wrapText="1"/>
    </xf>
    <xf numFmtId="0" fontId="2" fillId="0" borderId="0" xfId="0" applyFont="1" applyAlignment="1">
      <alignment horizontal="center" vertical="center" wrapText="1"/>
    </xf>
    <xf numFmtId="164" fontId="2"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0" fontId="4" fillId="2" borderId="1" xfId="0" applyFont="1" applyFill="1" applyBorder="1" applyAlignment="1">
      <alignment horizontal="left" vertical="center" wrapText="1"/>
    </xf>
    <xf numFmtId="0" fontId="12" fillId="0" borderId="1" xfId="7" applyFont="1" applyFill="1" applyBorder="1" applyAlignment="1">
      <alignment horizontal="left" vertical="center" wrapText="1"/>
    </xf>
    <xf numFmtId="14" fontId="12" fillId="0" borderId="1" xfId="7" applyNumberFormat="1" applyFont="1" applyFill="1" applyBorder="1" applyAlignment="1">
      <alignment horizontal="center" vertical="center" wrapText="1"/>
    </xf>
    <xf numFmtId="0" fontId="5" fillId="2" borderId="1" xfId="0" applyFont="1" applyFill="1" applyBorder="1" applyAlignment="1">
      <alignment horizontal="center" wrapText="1"/>
    </xf>
    <xf numFmtId="0" fontId="6" fillId="3" borderId="1" xfId="0" applyFont="1" applyFill="1" applyBorder="1" applyAlignment="1">
      <alignment horizontal="center"/>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2" fillId="4" borderId="0" xfId="0" applyFont="1" applyFill="1"/>
    <xf numFmtId="0" fontId="2" fillId="0" borderId="0" xfId="0" applyFont="1" applyFill="1" applyBorder="1"/>
    <xf numFmtId="0" fontId="12" fillId="4" borderId="1" xfId="0" applyFont="1" applyFill="1" applyBorder="1" applyAlignment="1">
      <alignment vertical="center" wrapText="1"/>
    </xf>
    <xf numFmtId="0" fontId="3" fillId="0" borderId="0" xfId="0" applyFont="1" applyAlignment="1">
      <alignment vertical="center"/>
    </xf>
    <xf numFmtId="0" fontId="4" fillId="2" borderId="1" xfId="0" applyFont="1" applyFill="1" applyBorder="1" applyAlignment="1">
      <alignment vertical="center" wrapText="1"/>
    </xf>
    <xf numFmtId="49" fontId="2" fillId="3" borderId="1" xfId="0" applyNumberFormat="1" applyFont="1" applyFill="1" applyBorder="1" applyAlignment="1">
      <alignment vertical="center"/>
    </xf>
    <xf numFmtId="0" fontId="12" fillId="0" borderId="1" xfId="7" applyFont="1" applyBorder="1" applyAlignment="1">
      <alignment vertical="center" wrapText="1"/>
    </xf>
    <xf numFmtId="0" fontId="12" fillId="0" borderId="1" xfId="7" applyFont="1" applyFill="1" applyBorder="1" applyAlignment="1">
      <alignment vertical="center" wrapText="1"/>
    </xf>
    <xf numFmtId="0" fontId="12" fillId="0" borderId="1" xfId="0" applyFont="1" applyFill="1" applyBorder="1" applyAlignment="1">
      <alignment vertical="center" wrapText="1"/>
    </xf>
    <xf numFmtId="0" fontId="6" fillId="3" borderId="1" xfId="0" applyFont="1" applyFill="1" applyBorder="1" applyAlignment="1">
      <alignment vertical="center"/>
    </xf>
    <xf numFmtId="0" fontId="12" fillId="0" borderId="1" xfId="0" applyFont="1" applyFill="1" applyBorder="1" applyAlignment="1">
      <alignment wrapText="1"/>
    </xf>
    <xf numFmtId="0" fontId="6" fillId="0" borderId="0" xfId="0" applyFont="1" applyAlignment="1"/>
    <xf numFmtId="0" fontId="2" fillId="0" borderId="0" xfId="0" applyFont="1" applyAlignment="1">
      <alignment horizontal="right"/>
    </xf>
    <xf numFmtId="0" fontId="6" fillId="6" borderId="1" xfId="0" applyFont="1" applyFill="1" applyBorder="1" applyAlignment="1">
      <alignment horizontal="right" vertical="center" wrapText="1"/>
    </xf>
    <xf numFmtId="0" fontId="2" fillId="3" borderId="1" xfId="0" applyFont="1" applyFill="1" applyBorder="1" applyAlignment="1">
      <alignment horizontal="right"/>
    </xf>
    <xf numFmtId="0" fontId="0" fillId="0" borderId="0" xfId="0" applyFont="1"/>
    <xf numFmtId="0" fontId="39" fillId="2"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0" fillId="3" borderId="1" xfId="0" applyFont="1" applyFill="1" applyBorder="1"/>
    <xf numFmtId="0" fontId="1" fillId="0" borderId="1" xfId="54" applyFont="1" applyFill="1" applyBorder="1" applyAlignment="1">
      <alignment horizontal="center" vertical="center" wrapText="1"/>
    </xf>
    <xf numFmtId="0" fontId="12" fillId="0" borderId="1" xfId="0" applyFont="1" applyFill="1" applyBorder="1" applyAlignment="1"/>
    <xf numFmtId="0" fontId="12" fillId="4" borderId="1" xfId="7" applyFont="1" applyFill="1" applyBorder="1" applyAlignment="1">
      <alignment vertical="center" wrapText="1"/>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15" fillId="0" borderId="1" xfId="15" applyFont="1" applyFill="1" applyBorder="1" applyAlignment="1">
      <alignment vertical="center" wrapText="1"/>
    </xf>
    <xf numFmtId="166" fontId="15" fillId="0" borderId="1" xfId="0" applyNumberFormat="1" applyFont="1" applyFill="1" applyBorder="1" applyAlignment="1">
      <alignment horizontal="center" vertical="center" wrapText="1"/>
    </xf>
    <xf numFmtId="0" fontId="12" fillId="0" borderId="1" xfId="15" applyFont="1" applyFill="1" applyBorder="1" applyAlignment="1">
      <alignment vertical="center" wrapText="1"/>
    </xf>
    <xf numFmtId="0" fontId="9" fillId="0" borderId="0" xfId="0" applyFont="1" applyFill="1" applyBorder="1" applyAlignment="1">
      <alignment horizontal="left" wrapText="1"/>
    </xf>
    <xf numFmtId="167" fontId="9" fillId="0" borderId="0" xfId="0" applyNumberFormat="1" applyFont="1" applyFill="1" applyBorder="1" applyAlignment="1">
      <alignment horizontal="left"/>
    </xf>
    <xf numFmtId="3" fontId="15" fillId="0" borderId="1" xfId="15" applyNumberFormat="1" applyFont="1" applyFill="1" applyBorder="1" applyAlignment="1">
      <alignment horizontal="right" vertical="center" wrapText="1"/>
    </xf>
    <xf numFmtId="0" fontId="1" fillId="0" borderId="1" xfId="1" applyFont="1" applyFill="1" applyBorder="1" applyAlignment="1">
      <alignment horizontal="center"/>
    </xf>
    <xf numFmtId="0" fontId="15" fillId="0" borderId="1" xfId="15"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center" vertical="center"/>
    </xf>
    <xf numFmtId="0" fontId="2" fillId="0" borderId="0" xfId="0" applyFont="1" applyFill="1" applyAlignment="1">
      <alignment wrapText="1"/>
    </xf>
    <xf numFmtId="0" fontId="0" fillId="0" borderId="0" xfId="0" applyFont="1" applyFill="1"/>
    <xf numFmtId="0" fontId="42" fillId="0" borderId="0" xfId="0" applyFont="1" applyAlignment="1">
      <alignment vertical="center"/>
    </xf>
    <xf numFmtId="0" fontId="6" fillId="2" borderId="1" xfId="0" applyFont="1"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wrapText="1"/>
    </xf>
    <xf numFmtId="0" fontId="12" fillId="5" borderId="1" xfId="7" applyFont="1" applyFill="1" applyBorder="1" applyAlignment="1">
      <alignment vertical="center" wrapText="1"/>
    </xf>
    <xf numFmtId="49" fontId="12" fillId="0" borderId="1" xfId="7" applyNumberFormat="1" applyFont="1" applyBorder="1" applyAlignment="1">
      <alignment horizontal="left" wrapText="1"/>
    </xf>
    <xf numFmtId="0" fontId="12" fillId="0" borderId="1" xfId="0" applyFont="1" applyBorder="1" applyAlignment="1">
      <alignment horizontal="left" vertical="center" wrapText="1"/>
    </xf>
    <xf numFmtId="14" fontId="12" fillId="0" borderId="1" xfId="7" applyNumberFormat="1" applyFont="1" applyBorder="1" applyAlignment="1">
      <alignment horizontal="center" vertical="center" wrapText="1"/>
    </xf>
    <xf numFmtId="0" fontId="6" fillId="0" borderId="0" xfId="0" applyFont="1"/>
    <xf numFmtId="0" fontId="41" fillId="0" borderId="0" xfId="0" applyFont="1"/>
    <xf numFmtId="0" fontId="0" fillId="3" borderId="1" xfId="0" applyFill="1" applyBorder="1"/>
    <xf numFmtId="0" fontId="39" fillId="2"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0" fillId="0" borderId="1" xfId="0" applyFont="1" applyFill="1" applyBorder="1" applyAlignment="1">
      <alignment horizontal="center"/>
    </xf>
    <xf numFmtId="166" fontId="0" fillId="0" borderId="1" xfId="0" applyNumberFormat="1" applyFont="1" applyFill="1" applyBorder="1" applyAlignment="1">
      <alignment horizontal="center"/>
    </xf>
    <xf numFmtId="0" fontId="0" fillId="0" borderId="1" xfId="0" applyFont="1" applyFill="1" applyBorder="1" applyAlignment="1">
      <alignment horizontal="left" wrapText="1"/>
    </xf>
    <xf numFmtId="2" fontId="0" fillId="0" borderId="1" xfId="0" applyNumberFormat="1" applyFont="1" applyFill="1" applyBorder="1" applyAlignment="1">
      <alignment horizontal="right" wrapText="1"/>
    </xf>
    <xf numFmtId="0" fontId="0" fillId="0" borderId="1" xfId="0" applyFont="1" applyFill="1" applyBorder="1"/>
    <xf numFmtId="8" fontId="1" fillId="0" borderId="1" xfId="1" applyNumberFormat="1" applyFont="1" applyFill="1" applyBorder="1" applyAlignment="1">
      <alignment horizontal="center" wrapText="1"/>
    </xf>
    <xf numFmtId="3" fontId="0" fillId="0" borderId="1" xfId="0" applyNumberFormat="1" applyFont="1" applyFill="1" applyBorder="1"/>
    <xf numFmtId="0" fontId="0" fillId="0" borderId="1" xfId="0" applyFont="1" applyFill="1" applyBorder="1" applyAlignment="1">
      <alignment horizontal="center" wrapText="1"/>
    </xf>
    <xf numFmtId="166" fontId="0" fillId="0" borderId="1" xfId="0" applyNumberFormat="1" applyFont="1" applyFill="1" applyBorder="1" applyAlignment="1">
      <alignment horizontal="center" wrapText="1"/>
    </xf>
    <xf numFmtId="4" fontId="0" fillId="0" borderId="1" xfId="0" applyNumberFormat="1" applyFont="1" applyFill="1" applyBorder="1" applyAlignment="1">
      <alignment wrapText="1"/>
    </xf>
    <xf numFmtId="3" fontId="0" fillId="0" borderId="1" xfId="0" applyNumberFormat="1" applyFont="1" applyFill="1" applyBorder="1" applyAlignment="1">
      <alignment wrapText="1"/>
    </xf>
    <xf numFmtId="0" fontId="0" fillId="0" borderId="1" xfId="0" applyFont="1" applyFill="1" applyBorder="1" applyAlignment="1">
      <alignment horizontal="left"/>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0" fontId="0" fillId="0" borderId="1" xfId="0" applyFont="1" applyFill="1" applyBorder="1" applyAlignment="1">
      <alignment horizontal="left" vertical="top" wrapText="1"/>
    </xf>
    <xf numFmtId="0" fontId="1" fillId="0" borderId="1" xfId="1" applyFont="1" applyFill="1" applyBorder="1" applyAlignment="1" applyProtection="1">
      <alignment horizontal="left" vertical="center" wrapText="1"/>
    </xf>
    <xf numFmtId="49" fontId="12" fillId="0" borderId="1" xfId="7" applyNumberFormat="1" applyFont="1" applyFill="1" applyBorder="1" applyAlignment="1">
      <alignment horizontal="left" wrapText="1"/>
    </xf>
    <xf numFmtId="49" fontId="15" fillId="0" borderId="1" xfId="15"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49" fontId="0" fillId="0" borderId="1" xfId="0" applyNumberFormat="1" applyFont="1" applyFill="1" applyBorder="1" applyAlignment="1">
      <alignment horizontal="left" wrapText="1"/>
    </xf>
    <xf numFmtId="1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170" fontId="12" fillId="0" borderId="1" xfId="0" applyNumberFormat="1" applyFont="1" applyFill="1" applyBorder="1" applyAlignment="1">
      <alignment horizontal="right" vertical="center" wrapText="1"/>
    </xf>
    <xf numFmtId="3" fontId="15" fillId="0" borderId="1" xfId="0" applyNumberFormat="1" applyFont="1" applyFill="1" applyBorder="1" applyAlignment="1">
      <alignment horizontal="left" vertical="center" wrapText="1"/>
    </xf>
    <xf numFmtId="2" fontId="15" fillId="0" borderId="1" xfId="15" applyNumberFormat="1" applyFont="1" applyFill="1" applyBorder="1" applyAlignment="1">
      <alignment horizontal="left" vertical="center" wrapText="1"/>
    </xf>
    <xf numFmtId="3" fontId="15" fillId="0" borderId="1" xfId="15" applyNumberFormat="1" applyFont="1" applyFill="1" applyBorder="1" applyAlignment="1">
      <alignment horizontal="left" vertical="center" wrapText="1"/>
    </xf>
    <xf numFmtId="0" fontId="1" fillId="0" borderId="1" xfId="1" applyFont="1" applyFill="1" applyBorder="1" applyAlignment="1" applyProtection="1">
      <alignment horizontal="center" vertical="center" wrapText="1"/>
    </xf>
    <xf numFmtId="0" fontId="1" fillId="0" borderId="1" xfId="1" applyFont="1" applyFill="1" applyBorder="1" applyAlignment="1">
      <alignment horizontal="left" vertical="center"/>
    </xf>
    <xf numFmtId="0" fontId="12" fillId="0" borderId="1" xfId="16" applyFont="1" applyFill="1" applyBorder="1" applyAlignment="1">
      <alignment horizontal="left" vertical="center" wrapText="1"/>
    </xf>
    <xf numFmtId="0" fontId="15" fillId="0" borderId="1" xfId="0" applyFont="1" applyFill="1" applyBorder="1" applyAlignment="1">
      <alignment horizontal="left"/>
    </xf>
    <xf numFmtId="14" fontId="0" fillId="0" borderId="1" xfId="0" applyNumberFormat="1" applyFont="1" applyFill="1" applyBorder="1" applyAlignment="1">
      <alignment horizontal="center"/>
    </xf>
    <xf numFmtId="4" fontId="0" fillId="0" borderId="1" xfId="0" applyNumberFormat="1" applyFont="1" applyFill="1" applyBorder="1" applyAlignment="1">
      <alignment horizontal="right"/>
    </xf>
    <xf numFmtId="0" fontId="0" fillId="0" borderId="1" xfId="0" applyFont="1" applyFill="1" applyBorder="1" applyAlignment="1">
      <alignment horizontal="center" vertical="center"/>
    </xf>
    <xf numFmtId="0" fontId="12" fillId="0" borderId="1" xfId="16"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wrapText="1"/>
    </xf>
    <xf numFmtId="0" fontId="12" fillId="0" borderId="0" xfId="0" applyFont="1" applyFill="1" applyAlignment="1"/>
    <xf numFmtId="0" fontId="0" fillId="0" borderId="0" xfId="0" applyFont="1" applyFill="1" applyAlignment="1">
      <alignment horizontal="center" vertical="center" wrapText="1"/>
    </xf>
    <xf numFmtId="0" fontId="0" fillId="0" borderId="0" xfId="0" applyFont="1" applyFill="1" applyAlignment="1">
      <alignment horizontal="left"/>
    </xf>
    <xf numFmtId="49" fontId="1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8" fillId="4" borderId="0" xfId="0" applyFont="1" applyFill="1" applyBorder="1" applyAlignment="1">
      <alignment horizontal="center" vertical="center" wrapText="1"/>
    </xf>
    <xf numFmtId="0" fontId="15" fillId="0" borderId="1" xfId="15" applyFont="1" applyBorder="1" applyAlignment="1">
      <alignment horizontal="left" vertical="center" wrapText="1"/>
    </xf>
    <xf numFmtId="49" fontId="0" fillId="0" borderId="1" xfId="0" applyNumberFormat="1" applyFont="1" applyBorder="1" applyAlignment="1">
      <alignment horizontal="left" vertical="center"/>
    </xf>
    <xf numFmtId="0" fontId="12" fillId="0" borderId="5" xfId="0" applyFont="1" applyBorder="1" applyAlignment="1">
      <alignment horizontal="left" vertical="center"/>
    </xf>
    <xf numFmtId="0" fontId="12" fillId="4" borderId="5"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0" borderId="0" xfId="0" applyFont="1" applyAlignment="1">
      <alignment horizontal="center"/>
    </xf>
    <xf numFmtId="0" fontId="12" fillId="0" borderId="1"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5" fillId="0" borderId="0" xfId="0" applyFont="1"/>
    <xf numFmtId="0" fontId="0" fillId="0" borderId="0" xfId="0" applyFont="1" applyAlignment="1">
      <alignment wrapText="1"/>
    </xf>
    <xf numFmtId="0" fontId="12" fillId="0" borderId="0" xfId="0" applyFont="1"/>
    <xf numFmtId="14" fontId="12" fillId="0" borderId="1" xfId="0" applyNumberFormat="1" applyFont="1" applyBorder="1" applyAlignment="1">
      <alignment horizontal="center" vertical="center"/>
    </xf>
    <xf numFmtId="14" fontId="12" fillId="4" borderId="1" xfId="0" applyNumberFormat="1" applyFont="1" applyFill="1" applyBorder="1" applyAlignment="1">
      <alignment horizontal="center" vertical="center"/>
    </xf>
    <xf numFmtId="14" fontId="12" fillId="4"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xf>
    <xf numFmtId="0" fontId="12" fillId="0" borderId="1" xfId="15" applyFont="1" applyBorder="1" applyAlignment="1">
      <alignment vertical="center" wrapText="1"/>
    </xf>
    <xf numFmtId="0" fontId="43" fillId="0" borderId="0" xfId="15" applyFont="1"/>
    <xf numFmtId="0" fontId="43" fillId="4" borderId="0" xfId="15" applyFont="1" applyFill="1"/>
    <xf numFmtId="4" fontId="0" fillId="4" borderId="1" xfId="0" applyNumberFormat="1" applyFont="1" applyFill="1" applyBorder="1" applyAlignment="1">
      <alignment wrapText="1"/>
    </xf>
    <xf numFmtId="4" fontId="0" fillId="0" borderId="1" xfId="0" applyNumberFormat="1" applyFont="1" applyFill="1" applyBorder="1" applyAlignment="1"/>
    <xf numFmtId="4" fontId="1" fillId="0" borderId="1" xfId="1" applyNumberFormat="1" applyFont="1" applyFill="1" applyBorder="1" applyAlignment="1">
      <alignment vertical="center" wrapText="1"/>
    </xf>
    <xf numFmtId="4" fontId="0" fillId="0" borderId="1" xfId="0" applyNumberFormat="1" applyFont="1" applyBorder="1" applyAlignment="1">
      <alignment wrapText="1"/>
    </xf>
    <xf numFmtId="0" fontId="12" fillId="0" borderId="1" xfId="0" applyFont="1" applyFill="1" applyBorder="1" applyAlignment="1">
      <alignment horizontal="right" vertical="center"/>
    </xf>
    <xf numFmtId="0" fontId="0" fillId="0" borderId="1" xfId="54" applyFont="1" applyFill="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vertical="center" wrapText="1"/>
    </xf>
    <xf numFmtId="14" fontId="12" fillId="0" borderId="1" xfId="0" applyNumberFormat="1" applyFont="1" applyBorder="1" applyAlignment="1">
      <alignment vertical="center" wrapText="1"/>
    </xf>
    <xf numFmtId="14" fontId="12" fillId="4" borderId="1" xfId="0" applyNumberFormat="1" applyFont="1" applyFill="1" applyBorder="1" applyAlignment="1">
      <alignment vertical="center" wrapText="1"/>
    </xf>
    <xf numFmtId="14" fontId="12" fillId="4" borderId="1" xfId="0" applyNumberFormat="1" applyFont="1" applyFill="1" applyBorder="1" applyAlignment="1">
      <alignment horizontal="right" vertical="center" wrapText="1"/>
    </xf>
    <xf numFmtId="0" fontId="12" fillId="4" borderId="1" xfId="0" applyFont="1" applyFill="1" applyBorder="1" applyAlignment="1">
      <alignment vertical="center"/>
    </xf>
    <xf numFmtId="0" fontId="12" fillId="0" borderId="1" xfId="0" applyFont="1" applyBorder="1"/>
    <xf numFmtId="14" fontId="12" fillId="0" borderId="1" xfId="43" applyNumberFormat="1" applyFont="1" applyBorder="1" applyAlignment="1">
      <alignment horizontal="center" vertical="center" wrapText="1"/>
    </xf>
    <xf numFmtId="0" fontId="1" fillId="4" borderId="1" xfId="54" applyFont="1" applyFill="1" applyBorder="1" applyAlignment="1">
      <alignment horizontal="center" vertical="center" wrapText="1"/>
    </xf>
    <xf numFmtId="49" fontId="0" fillId="4" borderId="1" xfId="0" applyNumberFormat="1" applyFont="1" applyFill="1" applyBorder="1" applyAlignment="1">
      <alignment horizontal="left" vertical="center" wrapText="1"/>
    </xf>
    <xf numFmtId="0" fontId="0" fillId="4" borderId="1" xfId="0" applyFont="1" applyFill="1" applyBorder="1" applyAlignment="1">
      <alignment horizontal="left" vertical="center" wrapText="1"/>
    </xf>
    <xf numFmtId="49" fontId="0" fillId="4" borderId="1" xfId="0" applyNumberFormat="1" applyFont="1" applyFill="1" applyBorder="1" applyAlignment="1">
      <alignment horizontal="center" vertical="center" wrapText="1"/>
    </xf>
    <xf numFmtId="0" fontId="1" fillId="0" borderId="1" xfId="1" applyFont="1" applyFill="1" applyBorder="1"/>
    <xf numFmtId="8" fontId="1" fillId="4" borderId="1" xfId="1" applyNumberFormat="1" applyFont="1" applyFill="1" applyBorder="1" applyAlignment="1">
      <alignment horizontal="left" vertical="center" wrapText="1"/>
    </xf>
    <xf numFmtId="0" fontId="0" fillId="4" borderId="1" xfId="0" applyFont="1" applyFill="1" applyBorder="1" applyAlignment="1">
      <alignment horizontal="left" vertical="top" wrapText="1"/>
    </xf>
    <xf numFmtId="0" fontId="0" fillId="4"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0" fontId="1" fillId="4" borderId="1" xfId="1" applyNumberFormat="1" applyFont="1" applyFill="1" applyBorder="1" applyAlignment="1">
      <alignment horizontal="left" vertical="center" wrapText="1"/>
    </xf>
    <xf numFmtId="0" fontId="0" fillId="4" borderId="1" xfId="0" applyFont="1" applyFill="1" applyBorder="1" applyAlignment="1">
      <alignment horizontal="center" vertical="top" wrapText="1"/>
    </xf>
    <xf numFmtId="0" fontId="12" fillId="0" borderId="1" xfId="15" applyFont="1" applyBorder="1" applyAlignment="1">
      <alignment horizontal="center" vertical="center" wrapText="1"/>
    </xf>
    <xf numFmtId="14" fontId="12" fillId="0" borderId="1" xfId="43" applyNumberFormat="1" applyFont="1" applyBorder="1" applyAlignment="1">
      <alignment horizontal="center" vertical="center"/>
    </xf>
    <xf numFmtId="0" fontId="12" fillId="0" borderId="1" xfId="15" applyFont="1" applyBorder="1" applyAlignment="1">
      <alignment horizontal="left" vertical="center" wrapText="1"/>
    </xf>
    <xf numFmtId="4" fontId="12" fillId="0" borderId="1" xfId="15" applyNumberFormat="1" applyFont="1" applyBorder="1" applyAlignment="1">
      <alignment vertical="center" wrapText="1"/>
    </xf>
    <xf numFmtId="0" fontId="40" fillId="0" borderId="1" xfId="17" applyFont="1" applyBorder="1" applyAlignment="1">
      <alignment horizontal="center" vertical="center" wrapText="1"/>
    </xf>
    <xf numFmtId="0" fontId="15" fillId="0" borderId="1" xfId="15" applyFont="1" applyBorder="1" applyAlignment="1">
      <alignment horizontal="left" vertical="center"/>
    </xf>
    <xf numFmtId="14" fontId="0" fillId="0" borderId="1" xfId="43" applyNumberFormat="1" applyFont="1" applyBorder="1" applyAlignment="1">
      <alignment horizontal="center" vertical="center"/>
    </xf>
    <xf numFmtId="0" fontId="15" fillId="0" borderId="1" xfId="15" applyFont="1" applyBorder="1" applyAlignment="1">
      <alignment horizontal="center" vertical="center" wrapText="1"/>
    </xf>
    <xf numFmtId="0" fontId="15" fillId="4" borderId="1" xfId="15" applyFont="1" applyFill="1" applyBorder="1" applyAlignment="1">
      <alignment horizontal="center" vertical="center" wrapText="1"/>
    </xf>
    <xf numFmtId="14" fontId="15" fillId="4" borderId="1" xfId="15" applyNumberFormat="1" applyFont="1" applyFill="1" applyBorder="1" applyAlignment="1">
      <alignment horizontal="center" vertical="center"/>
    </xf>
    <xf numFmtId="0" fontId="12" fillId="4" borderId="1" xfId="43" applyFont="1" applyFill="1" applyBorder="1" applyAlignment="1">
      <alignment vertical="center" wrapText="1"/>
    </xf>
    <xf numFmtId="0" fontId="15" fillId="4" borderId="1" xfId="15" applyFont="1" applyFill="1" applyBorder="1" applyAlignment="1">
      <alignment horizontal="left" vertical="center" wrapText="1"/>
    </xf>
    <xf numFmtId="4" fontId="12" fillId="4" borderId="1" xfId="15" applyNumberFormat="1" applyFont="1" applyFill="1" applyBorder="1" applyAlignment="1">
      <alignment vertical="center"/>
    </xf>
    <xf numFmtId="0" fontId="15" fillId="4" borderId="1" xfId="43" applyFont="1" applyFill="1" applyBorder="1" applyAlignment="1">
      <alignment vertical="center" wrapText="1"/>
    </xf>
    <xf numFmtId="4" fontId="15" fillId="4" borderId="1" xfId="15" applyNumberFormat="1" applyFont="1" applyFill="1" applyBorder="1" applyAlignment="1">
      <alignment vertical="center"/>
    </xf>
    <xf numFmtId="14" fontId="12" fillId="0" borderId="1" xfId="0" applyNumberFormat="1" applyFont="1" applyBorder="1" applyAlignment="1">
      <alignment horizontal="left" vertical="center" wrapText="1"/>
    </xf>
    <xf numFmtId="0" fontId="0" fillId="0" borderId="1" xfId="0" applyFont="1" applyBorder="1" applyAlignment="1">
      <alignment horizontal="left"/>
    </xf>
    <xf numFmtId="14" fontId="12" fillId="4" borderId="1" xfId="0" applyNumberFormat="1" applyFont="1" applyFill="1" applyBorder="1" applyAlignment="1">
      <alignment horizontal="left" vertical="center" wrapText="1"/>
    </xf>
    <xf numFmtId="0" fontId="12" fillId="4" borderId="1" xfId="0" applyFont="1" applyFill="1" applyBorder="1" applyAlignment="1">
      <alignment horizontal="left" vertical="center"/>
    </xf>
    <xf numFmtId="0" fontId="12" fillId="0" borderId="1" xfId="0" applyFont="1" applyBorder="1" applyAlignment="1">
      <alignment horizontal="left"/>
    </xf>
    <xf numFmtId="169" fontId="12" fillId="0" borderId="1" xfId="70" applyNumberFormat="1" applyFont="1" applyBorder="1" applyAlignment="1">
      <alignment horizontal="right" vertical="center"/>
    </xf>
    <xf numFmtId="169" fontId="12" fillId="4" borderId="1" xfId="70" applyNumberFormat="1" applyFont="1" applyFill="1" applyBorder="1" applyAlignment="1">
      <alignment horizontal="right" vertical="center"/>
    </xf>
    <xf numFmtId="169" fontId="12" fillId="0" borderId="1" xfId="70" applyNumberFormat="1" applyFont="1" applyBorder="1" applyAlignment="1">
      <alignment horizontal="right" vertical="center" wrapText="1"/>
    </xf>
    <xf numFmtId="0" fontId="12" fillId="0" borderId="1" xfId="70" applyNumberFormat="1" applyFont="1" applyBorder="1" applyAlignment="1">
      <alignment horizontal="right" vertical="center"/>
    </xf>
    <xf numFmtId="169" fontId="12" fillId="0" borderId="1" xfId="0" applyNumberFormat="1" applyFont="1" applyBorder="1" applyAlignment="1">
      <alignment horizontal="right" vertical="center" wrapText="1"/>
    </xf>
    <xf numFmtId="4" fontId="12" fillId="0" borderId="1" xfId="15" applyNumberFormat="1" applyFont="1" applyBorder="1" applyAlignment="1">
      <alignment horizontal="right" vertical="center" wrapText="1"/>
    </xf>
    <xf numFmtId="0" fontId="2" fillId="0" borderId="0" xfId="0" applyFont="1" applyFill="1" applyBorder="1" applyAlignment="1">
      <alignment wrapText="1"/>
    </xf>
    <xf numFmtId="170" fontId="2" fillId="0" borderId="0" xfId="0" applyNumberFormat="1" applyFont="1" applyAlignment="1">
      <alignment horizontal="right"/>
    </xf>
    <xf numFmtId="4" fontId="2" fillId="0" borderId="0" xfId="0" applyNumberFormat="1" applyFont="1" applyAlignment="1"/>
    <xf numFmtId="170" fontId="0" fillId="0" borderId="0" xfId="0" applyNumberFormat="1" applyFont="1"/>
    <xf numFmtId="4" fontId="4" fillId="2" borderId="1" xfId="0" applyNumberFormat="1" applyFont="1" applyFill="1" applyBorder="1" applyAlignment="1">
      <alignment vertical="center" wrapText="1"/>
    </xf>
    <xf numFmtId="4" fontId="6" fillId="6" borderId="1" xfId="0" applyNumberFormat="1" applyFont="1" applyFill="1" applyBorder="1" applyAlignment="1">
      <alignment vertical="center" wrapText="1"/>
    </xf>
    <xf numFmtId="4" fontId="2" fillId="3" borderId="1" xfId="0" applyNumberFormat="1" applyFont="1" applyFill="1" applyBorder="1" applyAlignment="1"/>
    <xf numFmtId="4" fontId="15" fillId="0" borderId="1" xfId="55" applyNumberFormat="1" applyFont="1" applyFill="1" applyBorder="1" applyAlignment="1">
      <alignment vertical="center" wrapText="1"/>
    </xf>
    <xf numFmtId="4" fontId="12" fillId="0" borderId="1" xfId="70" applyNumberFormat="1" applyFont="1" applyBorder="1" applyAlignment="1">
      <alignment vertical="center"/>
    </xf>
    <xf numFmtId="4" fontId="12" fillId="4" borderId="1" xfId="70" applyNumberFormat="1" applyFont="1" applyFill="1" applyBorder="1" applyAlignment="1">
      <alignment vertical="center"/>
    </xf>
    <xf numFmtId="4" fontId="12" fillId="0" borderId="1" xfId="70" applyNumberFormat="1" applyFont="1" applyBorder="1" applyAlignment="1">
      <alignment vertical="center" wrapText="1"/>
    </xf>
    <xf numFmtId="4" fontId="12" fillId="0" borderId="1" xfId="0" applyNumberFormat="1" applyFont="1" applyBorder="1" applyAlignment="1">
      <alignment vertical="center" wrapText="1"/>
    </xf>
    <xf numFmtId="4" fontId="0" fillId="0" borderId="1" xfId="0" applyNumberFormat="1" applyFont="1" applyFill="1" applyBorder="1" applyAlignment="1">
      <alignment vertical="center" wrapText="1"/>
    </xf>
    <xf numFmtId="4" fontId="0" fillId="4" borderId="1" xfId="0" applyNumberFormat="1" applyFont="1" applyFill="1" applyBorder="1" applyAlignment="1">
      <alignment vertical="center" wrapText="1"/>
    </xf>
    <xf numFmtId="4" fontId="12" fillId="0" borderId="1"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4" fontId="15" fillId="0" borderId="1" xfId="15" applyNumberFormat="1" applyFont="1" applyFill="1" applyBorder="1" applyAlignment="1">
      <alignment vertical="center" wrapText="1"/>
    </xf>
    <xf numFmtId="4" fontId="12" fillId="0" borderId="1" xfId="0" applyNumberFormat="1" applyFont="1" applyFill="1" applyBorder="1" applyAlignment="1">
      <alignment vertical="center"/>
    </xf>
    <xf numFmtId="4" fontId="0" fillId="0" borderId="0" xfId="0" applyNumberFormat="1" applyFont="1" applyFill="1" applyAlignment="1"/>
    <xf numFmtId="0" fontId="1" fillId="0" borderId="1" xfId="1" applyFill="1" applyBorder="1" applyAlignment="1">
      <alignment horizontal="center" vertical="center" wrapText="1"/>
    </xf>
    <xf numFmtId="0" fontId="3" fillId="0" borderId="0" xfId="0" applyFont="1" applyAlignment="1">
      <alignment horizontal="left" vertical="center"/>
    </xf>
    <xf numFmtId="49" fontId="2" fillId="3" borderId="1" xfId="0" applyNumberFormat="1" applyFont="1" applyFill="1" applyBorder="1" applyAlignment="1">
      <alignment horizontal="left" vertical="center"/>
    </xf>
    <xf numFmtId="0" fontId="42" fillId="0" borderId="0" xfId="0" applyFont="1" applyAlignment="1">
      <alignment horizontal="left" vertical="center"/>
    </xf>
    <xf numFmtId="0" fontId="6" fillId="2"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6" fillId="0" borderId="1" xfId="0" applyFont="1" applyFill="1" applyBorder="1" applyAlignment="1">
      <alignment horizontal="left" vertical="center" wrapText="1"/>
    </xf>
    <xf numFmtId="2" fontId="15" fillId="0" borderId="1" xfId="15" applyNumberFormat="1" applyFont="1" applyBorder="1" applyAlignment="1">
      <alignment horizontal="left" vertical="center" wrapText="1"/>
    </xf>
    <xf numFmtId="0" fontId="15" fillId="0" borderId="1" xfId="0" applyFont="1" applyFill="1" applyBorder="1" applyAlignment="1">
      <alignment horizontal="left" wrapText="1"/>
    </xf>
    <xf numFmtId="0" fontId="15" fillId="0" borderId="0" xfId="0" applyFont="1" applyFill="1" applyAlignment="1">
      <alignment horizontal="left"/>
    </xf>
    <xf numFmtId="0" fontId="41" fillId="0" borderId="0" xfId="0" applyFont="1" applyAlignment="1">
      <alignment horizontal="left"/>
    </xf>
    <xf numFmtId="0" fontId="0" fillId="4" borderId="1" xfId="0" applyFont="1" applyFill="1" applyBorder="1" applyAlignment="1">
      <alignment horizontal="center"/>
    </xf>
    <xf numFmtId="49" fontId="0" fillId="4" borderId="1" xfId="0" applyNumberFormat="1" applyFont="1" applyFill="1" applyBorder="1" applyAlignment="1">
      <alignment horizontal="left" wrapText="1"/>
    </xf>
    <xf numFmtId="0" fontId="0" fillId="4" borderId="1" xfId="0" applyFont="1" applyFill="1" applyBorder="1" applyAlignment="1">
      <alignment horizontal="left" wrapText="1"/>
    </xf>
    <xf numFmtId="0" fontId="0" fillId="4" borderId="1" xfId="0" applyFont="1" applyFill="1" applyBorder="1" applyAlignment="1"/>
    <xf numFmtId="166" fontId="0" fillId="4" borderId="1" xfId="0" applyNumberFormat="1" applyFont="1" applyFill="1" applyBorder="1" applyAlignment="1">
      <alignment horizontal="center"/>
    </xf>
    <xf numFmtId="0" fontId="0" fillId="4" borderId="1" xfId="0" applyFont="1" applyFill="1" applyBorder="1" applyAlignment="1">
      <alignment wrapText="1"/>
    </xf>
    <xf numFmtId="0" fontId="12" fillId="4" borderId="1" xfId="0" applyFont="1" applyFill="1" applyBorder="1" applyAlignment="1">
      <alignment wrapText="1"/>
    </xf>
    <xf numFmtId="0" fontId="1" fillId="4" borderId="1" xfId="1" applyFill="1" applyBorder="1" applyAlignment="1">
      <alignment horizontal="center" vertical="center" wrapText="1"/>
    </xf>
    <xf numFmtId="0" fontId="0" fillId="4" borderId="1" xfId="0" applyFont="1" applyFill="1" applyBorder="1" applyAlignment="1">
      <alignment horizontal="left"/>
    </xf>
    <xf numFmtId="0" fontId="0" fillId="4" borderId="1" xfId="0" applyFont="1" applyFill="1" applyBorder="1"/>
    <xf numFmtId="167" fontId="0" fillId="4" borderId="1" xfId="0" applyNumberFormat="1" applyFont="1" applyFill="1" applyBorder="1" applyAlignment="1">
      <alignment horizontal="right" wrapText="1"/>
    </xf>
    <xf numFmtId="14" fontId="1" fillId="4" borderId="1" xfId="1" applyNumberFormat="1" applyFill="1" applyBorder="1" applyAlignment="1">
      <alignment horizontal="center" vertical="top" wrapText="1"/>
    </xf>
    <xf numFmtId="0" fontId="44" fillId="4" borderId="1" xfId="1" applyFont="1" applyFill="1" applyBorder="1" applyAlignment="1">
      <alignment horizontal="center" vertical="center" wrapText="1"/>
    </xf>
    <xf numFmtId="0" fontId="3" fillId="0" borderId="3" xfId="0" applyFont="1" applyBorder="1" applyAlignment="1">
      <alignment horizontal="center" vertical="center"/>
    </xf>
  </cellXfs>
  <cellStyles count="71">
    <cellStyle name="Accent" xfId="22" xr:uid="{121BCA88-49DE-4253-BC20-7C94E7E9361A}"/>
    <cellStyle name="Accent 1" xfId="23" xr:uid="{967182F6-08B8-4B6B-A434-4F60B0717F8C}"/>
    <cellStyle name="Accent 2" xfId="24" xr:uid="{A46B774B-DCB9-41F7-A861-5D23E52B161F}"/>
    <cellStyle name="Accent 3" xfId="25" xr:uid="{1348585E-70B3-4B45-8E2E-DB6D2E4BE3E1}"/>
    <cellStyle name="Bad" xfId="26" xr:uid="{00B76D4F-5AEE-40F6-963D-C8C006315423}"/>
    <cellStyle name="Dziesiętny" xfId="55" builtinId="3"/>
    <cellStyle name="Dziesiętny 2" xfId="70" xr:uid="{39871A00-12CB-42A7-BE93-D2645B52220E}"/>
    <cellStyle name="Error" xfId="27" xr:uid="{03DB6013-16D2-45AB-8DB2-10D37D0E50CD}"/>
    <cellStyle name="Excel Built-in Good" xfId="28" xr:uid="{F1F6983A-FD00-4219-BC13-DA00BAF50524}"/>
    <cellStyle name="Excel Built-in Good 2" xfId="29" xr:uid="{5E5C16D3-CBC3-4B2F-A2DA-FD8AFC5A7AB5}"/>
    <cellStyle name="Excel Built-in Hyperlink" xfId="30" xr:uid="{E045104F-5AA5-41D5-BA26-A2C754B6ECB9}"/>
    <cellStyle name="Excel Built-in Hyperlink 10" xfId="53" xr:uid="{08E631FE-296B-4933-BF6D-79CA89BF03E1}"/>
    <cellStyle name="Excel Built-in Hyperlink 2" xfId="31" xr:uid="{B1068E43-F63A-4E61-B463-14D7F6CE4140}"/>
    <cellStyle name="Excel Built-in Normal" xfId="15" xr:uid="{D9BEF723-61F0-4EBB-A6F0-57F084A7A9F7}"/>
    <cellStyle name="Excel Built-in Normal 2" xfId="32" xr:uid="{08BEEAED-5CB2-460D-9620-3E8561C1B1E3}"/>
    <cellStyle name="Excel_BuiltIn_Hyperlink" xfId="16" xr:uid="{24C54AC8-8757-4FD1-B506-75BB9E8CCC25}"/>
    <cellStyle name="Footnote" xfId="33" xr:uid="{DBFD1F48-DB6E-48C5-A2E8-926525132BF1}"/>
    <cellStyle name="Good" xfId="34" xr:uid="{F0AB73DE-026F-42B0-A43C-F3EB76ABCAFA}"/>
    <cellStyle name="Heading (user)" xfId="35" xr:uid="{42F8F0BF-CF06-4CA9-A60B-59B8982CEA97}"/>
    <cellStyle name="Heading 1" xfId="36" xr:uid="{89BD259E-9613-465D-8684-E19EFD9E9D11}"/>
    <cellStyle name="Heading 2" xfId="37" xr:uid="{C869036F-FA26-4DC6-B394-E09882764558}"/>
    <cellStyle name="Heading 2 1" xfId="38" xr:uid="{282CB297-8FBA-4AA5-A362-8410B5EEB50D}"/>
    <cellStyle name="Heading 3" xfId="39" xr:uid="{6B293CF0-6B4F-4444-A316-B4697E207581}"/>
    <cellStyle name="Heading1 (user)" xfId="40" xr:uid="{C3BA772A-22F9-47A9-B84D-D273D12333D2}"/>
    <cellStyle name="Heading1 2" xfId="41" xr:uid="{4B6DBAE2-C057-4286-8F99-1533C152857B}"/>
    <cellStyle name="Hiperłącze" xfId="1" builtinId="8"/>
    <cellStyle name="Hiperłącze 2" xfId="2" xr:uid="{682F7069-2E9C-4CA8-8091-8F7FE6A3404F}"/>
    <cellStyle name="Hiperłącze 2 2" xfId="54" xr:uid="{60621D1C-5A42-4741-B017-65319EEB8C0A}"/>
    <cellStyle name="Hiperłącze 3" xfId="5" xr:uid="{D1D0EC13-9E39-4FC5-9CE7-518AA746F8DB}"/>
    <cellStyle name="Hiperłącze 4" xfId="52" xr:uid="{C3296D3E-C131-45FD-969B-10379DC7448F}"/>
    <cellStyle name="Hyperlink" xfId="17" xr:uid="{DD2E64A0-5E59-4270-B35D-2ACAB445ED28}"/>
    <cellStyle name="Neutral" xfId="42" xr:uid="{30B5854E-EA2B-481D-9927-480FDE0877ED}"/>
    <cellStyle name="Normalny" xfId="0" builtinId="0"/>
    <cellStyle name="Normalny 2" xfId="3" xr:uid="{A111EEEC-A749-41D0-BB85-1DE63CECEAC0}"/>
    <cellStyle name="Normalny 2 2" xfId="20" xr:uid="{36DF92F9-6220-4368-9836-E92116F96F5E}"/>
    <cellStyle name="Normalny 2 3" xfId="43" xr:uid="{3DDCB5AE-EE85-4C17-BE1A-3CEFC9B3CB22}"/>
    <cellStyle name="Normalny 3" xfId="7" xr:uid="{83EBE6DC-B958-4C7D-845F-FCCA40079A8D}"/>
    <cellStyle name="Normalny 4" xfId="21" xr:uid="{40296420-C04A-4B92-B479-D2ACB0C060D7}"/>
    <cellStyle name="Note" xfId="44" xr:uid="{F2367C03-C3E3-4421-BA4E-EECA573A08C2}"/>
    <cellStyle name="Result (user)" xfId="45" xr:uid="{D475EB9D-17BF-4636-97C8-C3F24525F849}"/>
    <cellStyle name="Result 2" xfId="46" xr:uid="{0867C549-5C51-4A52-98E6-160963D6E270}"/>
    <cellStyle name="Result2 (user)" xfId="47" xr:uid="{0B532107-4DE0-4164-A0B0-129BFDED9CC7}"/>
    <cellStyle name="Result2 2" xfId="48" xr:uid="{BBA2123A-377C-46C2-9FAB-7DA797A37A17}"/>
    <cellStyle name="Status" xfId="49" xr:uid="{6B91D6E8-A51E-4127-9EB1-D6A002544177}"/>
    <cellStyle name="Text" xfId="50" xr:uid="{B898EB53-E502-4B91-853E-265FFF0DA24F}"/>
    <cellStyle name="Walutowy 10" xfId="14" xr:uid="{836A6ADD-A95A-410A-9110-1D56D7EBF73C}"/>
    <cellStyle name="Walutowy 10 2" xfId="67" xr:uid="{55B4D7D1-77DD-4937-B5BB-2FF58BCFD8E3}"/>
    <cellStyle name="Walutowy 11" xfId="18" xr:uid="{877A3925-BECE-484F-A146-D54378190303}"/>
    <cellStyle name="Walutowy 11 2" xfId="68" xr:uid="{588B7D81-146D-453F-9A7C-3D4DDE3FC628}"/>
    <cellStyle name="Walutowy 12" xfId="19" xr:uid="{49F1E810-3BCD-4FB2-BCF7-0552E1FB2DF4}"/>
    <cellStyle name="Walutowy 12 2" xfId="69" xr:uid="{31389785-3EAE-4022-9D32-C5ED4105F568}"/>
    <cellStyle name="Walutowy 13" xfId="56" xr:uid="{EBD41678-6CC8-450B-91FD-23BB428F54D1}"/>
    <cellStyle name="Walutowy 14" xfId="57" xr:uid="{5CB7A2AE-9041-4BEE-909A-385E4AA0772C}"/>
    <cellStyle name="Walutowy 15" xfId="58" xr:uid="{7B557176-EF95-4597-A844-203003405BD1}"/>
    <cellStyle name="Walutowy 2" xfId="4" xr:uid="{78CD95F9-BE2E-44C5-A437-7CDB045A669F}"/>
    <cellStyle name="Walutowy 2 2" xfId="59" xr:uid="{95AB0992-B4F2-43FA-89B8-44DC5B746B7A}"/>
    <cellStyle name="Walutowy 3" xfId="6" xr:uid="{50B4536B-BE34-4AF8-AD85-80985B4E3E3D}"/>
    <cellStyle name="Walutowy 3 2" xfId="60" xr:uid="{05822F74-E28E-4FB2-AF71-E47FD4C48BA4}"/>
    <cellStyle name="Walutowy 4" xfId="8" xr:uid="{69E453A5-6518-43EA-834B-D28EE4AE520E}"/>
    <cellStyle name="Walutowy 4 2" xfId="61" xr:uid="{A4542E03-6DA6-4ACE-85CD-2B5DEF14F5D7}"/>
    <cellStyle name="Walutowy 5" xfId="9" xr:uid="{C9277D1F-A67E-41F1-A64E-FE006E58F73B}"/>
    <cellStyle name="Walutowy 5 2" xfId="62" xr:uid="{D12C2932-A842-40A3-9037-BAE323B42FE6}"/>
    <cellStyle name="Walutowy 6" xfId="10" xr:uid="{5795E897-FDFF-404C-8628-8BB5AB3BF36B}"/>
    <cellStyle name="Walutowy 6 2" xfId="63" xr:uid="{7FE66B21-BBD9-4C65-BD43-A9D5F450084D}"/>
    <cellStyle name="Walutowy 7" xfId="11" xr:uid="{C186CF70-5C46-44C6-9AE2-9E58CD42C1F7}"/>
    <cellStyle name="Walutowy 7 2" xfId="64" xr:uid="{A5EEC67D-0FBD-419D-9449-8B5FDC955FE1}"/>
    <cellStyle name="Walutowy 8" xfId="12" xr:uid="{DF770027-2EC7-485B-B00B-7E164D70DB20}"/>
    <cellStyle name="Walutowy 8 2" xfId="65" xr:uid="{60BD2984-6EFE-430E-9DE0-07C0599EDEC0}"/>
    <cellStyle name="Walutowy 9" xfId="13" xr:uid="{81FC6667-BE2A-4ECE-B860-38D7795D7037}"/>
    <cellStyle name="Walutowy 9 2" xfId="66" xr:uid="{EF5310D2-A43B-4463-B06D-B28C4B30A69B}"/>
    <cellStyle name="Warning" xfId="51" xr:uid="{C72F6C17-EDA5-4ECC-9B9C-E0351B15ABA2}"/>
  </cellStyles>
  <dxfs count="43">
    <dxf>
      <font>
        <b val="0"/>
        <i val="0"/>
        <strike val="0"/>
        <condense val="0"/>
        <extend val="0"/>
        <outline val="0"/>
        <shadow val="0"/>
        <u val="none"/>
        <vertAlign val="baseline"/>
        <sz val="11"/>
        <color auto="1"/>
        <name val="Calibri"/>
        <family val="2"/>
        <charset val="238"/>
        <scheme val="minor"/>
      </font>
      <fill>
        <patternFill patternType="solid">
          <fgColor rgb="FF000000"/>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164" formatCode="[$-415]d\ mmm\ yy;@"/>
      <fill>
        <patternFill patternType="solid">
          <fgColor rgb="FF000000"/>
          <bgColor rgb="FFFFFFFF"/>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minor"/>
      </font>
      <fill>
        <patternFill patternType="solid">
          <fgColor rgb="FF000000"/>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4" formatCode="#,##0.00"/>
      <fill>
        <patternFill patternType="solid">
          <fgColor rgb="FF000000"/>
          <bgColor rgb="FFFFFF0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164" formatCode="[$-415]d\ mmm\ yy;@"/>
      <fill>
        <patternFill patternType="solid">
          <fgColor rgb="FF000000"/>
          <bgColor rgb="FFFFFFFF"/>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left style="thin">
          <color rgb="FF000000"/>
        </left>
      </border>
    </dxf>
    <dxf>
      <border>
        <left style="thin">
          <color rgb="FF000000"/>
        </left>
      </border>
    </dxf>
    <dxf>
      <border>
        <top style="thin">
          <color rgb="FF000000"/>
        </top>
      </border>
    </dxf>
    <dxf>
      <border>
        <top style="thin">
          <color rgb="FF000000"/>
        </top>
      </border>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border>
    </dxf>
  </dxfs>
  <tableStyles count="1" defaultTableStyle="TableStyleMedium2" defaultPivotStyle="PivotStyleLight16">
    <tableStyle name="TableStyleLight8 2" pivot="0" count="9" xr9:uid="{A9C0F56E-CE9A-4D64-8D47-80BBA52968CD}">
      <tableStyleElement type="wholeTable" dxfId="42"/>
      <tableStyleElement type="headerRow" dxfId="41"/>
      <tableStyleElement type="totalRow" dxfId="40"/>
      <tableStyleElement type="firstColumn" dxfId="39"/>
      <tableStyleElement type="lastColumn" dxfId="38"/>
      <tableStyleElement type="firstRowStripe" dxfId="37"/>
      <tableStyleElement type="secondRowStripe" dxfId="36"/>
      <tableStyleElement type="firstColumnStripe" dxfId="35"/>
      <tableStyleElement type="secondColumnStrip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8EBF86-FAF4-45E4-AF21-C6D9ABC21C59}" name="Tabela1" displayName="Tabela1" ref="B2:M3" insertRow="1" totalsRowShown="0" headerRowDxfId="33" dataDxfId="31" headerRowBorderDxfId="32" tableBorderDxfId="30" totalsRowBorderDxfId="29">
  <autoFilter ref="B2:M3" xr:uid="{738EBF86-FAF4-45E4-AF21-C6D9ABC21C59}"/>
  <sortState xmlns:xlrd2="http://schemas.microsoft.com/office/spreadsheetml/2017/richdata2" ref="B2:K2">
    <sortCondition ref="D2:D3"/>
  </sortState>
  <tableColumns count="12">
    <tableColumn id="1" xr3:uid="{18A9C4A9-5CDA-44C0-B00D-0FE53B90CC93}" name="Nr działania/_x000a_poddziałania" dataDxfId="28"/>
    <tableColumn id="2" xr3:uid="{8C6BB7F4-170A-4080-8D8C-EF57A49DC313}" name="Nazwa działania/poddziałania" dataDxfId="27"/>
    <tableColumn id="3" xr3:uid="{D4A2F01B-A268-436F-A0AD-392F553415DA}" name="Program" dataDxfId="26"/>
    <tableColumn id="4" xr3:uid="{40724963-5B10-48DF-AF91-2C395EBAE558}" name="Data rozpoczęcia konkursu" dataDxfId="25"/>
    <tableColumn id="5" xr3:uid="{27C3F67E-D9AC-4B49-B52F-2447F0BF3B97}" name="Data zakończenia konkursu" dataDxfId="24"/>
    <tableColumn id="6" xr3:uid="{AFA6BB33-14BB-49FD-BD93-E757649F40C9}" name="Obszar wsparcia" dataDxfId="23"/>
    <tableColumn id="7" xr3:uid="{7D41D51D-359A-4CCC-9B55-ADBC9B0A6DE9}" name="Instytucja Organizująca Konkurs" dataDxfId="22"/>
    <tableColumn id="8" xr3:uid="{9B76780B-828C-4CF4-AD10-0B82A87BCE43}" name="Link do naboru" dataDxfId="21"/>
    <tableColumn id="10" xr3:uid="{1219FA66-5E07-4E05-B59B-835AA0AE6780}" name="Czy nabór jest dla przedsiębiorców (tak/nie)" dataDxfId="20"/>
    <tableColumn id="11" xr3:uid="{8AEB83FF-8ADF-4DEB-9CD3-8EA0A7D32427}" name="Dla kogo jest konkurs" dataDxfId="19"/>
    <tableColumn id="9" xr3:uid="{20CA40B1-C75A-419F-B47B-A3BF3B624E34}" name="Budżet konkursu w PLN" dataDxfId="18"/>
    <tableColumn id="12" xr3:uid="{AC77281D-B77D-469D-99D2-024B500F481A}" name="Uwagi" dataDxfId="17"/>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4EE5D5-3477-4A26-A5F2-BA0FDDAA8005}" name="Tabela134" displayName="Tabela134" ref="B2:M3" insertRow="1" totalsRowShown="0" headerRowDxfId="16" dataDxfId="14" headerRowBorderDxfId="15" tableBorderDxfId="13" totalsRowBorderDxfId="12">
  <autoFilter ref="B2:M3" xr:uid="{738EBF86-FAF4-45E4-AF21-C6D9ABC21C59}"/>
  <sortState xmlns:xlrd2="http://schemas.microsoft.com/office/spreadsheetml/2017/richdata2" ref="B3:K3">
    <sortCondition ref="D2:D3"/>
  </sortState>
  <tableColumns count="12">
    <tableColumn id="1" xr3:uid="{75366F96-01B6-44DF-87CA-7230DF907B44}" name="Nr działania/_x000a_poddziałania" dataDxfId="11"/>
    <tableColumn id="2" xr3:uid="{A6F85AE9-17B7-4987-B7F5-77870C0EFAD7}" name="Nazwa działania/poddziałania" dataDxfId="10"/>
    <tableColumn id="3" xr3:uid="{5D893F73-C8D2-436F-9F99-F291174F1FD7}" name="Program" dataDxfId="9"/>
    <tableColumn id="4" xr3:uid="{5919C47D-A888-4E80-B078-5731DF48E917}" name="Data rozpoczęcia konkursu" dataDxfId="8"/>
    <tableColumn id="5" xr3:uid="{23BB5453-CEF3-4566-B011-00BC52DED648}" name="Data zakończenia konkursu" dataDxfId="7"/>
    <tableColumn id="6" xr3:uid="{A3AA6835-A040-414F-895C-22C6F97884F3}" name="Obszar wsparcia" dataDxfId="6"/>
    <tableColumn id="7" xr3:uid="{9C022FD2-C1BF-4123-9293-AD531DCA7D1A}" name="Instytucja Organizująca Konkurs" dataDxfId="5"/>
    <tableColumn id="8" xr3:uid="{436BD6C7-12AF-4807-AA32-D81A57B54294}" name="Link do naboru" dataDxfId="4"/>
    <tableColumn id="10" xr3:uid="{9C00EB6A-7DAF-4977-B404-E1430955B1D1}" name="Czy nabór jest dla przedsiębiorców (tak/nie)" dataDxfId="3"/>
    <tableColumn id="11" xr3:uid="{9DFF484A-643C-44E1-903E-BED32DFEAAA9}" name="Dla kogo jest konkurs" dataDxfId="2"/>
    <tableColumn id="9" xr3:uid="{0C179162-00B0-4EA3-AF41-63B7C1C8AE54}" name="Budżet konkursu w PLN" dataDxfId="1"/>
    <tableColumn id="12" xr3:uid="{53E8F000-2629-481C-BFF1-BADC5EBF0498}" name="Uwagi" dataDxfId="0"/>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funduszeue.slaskie.pl/lsi/nabor/161" TargetMode="External"/><Relationship Id="rId21" Type="http://schemas.openxmlformats.org/officeDocument/2006/relationships/hyperlink" Target="https://funduszeeuropejskie.warmia.mazury.pl/nabory/101" TargetMode="External"/><Relationship Id="rId42" Type="http://schemas.openxmlformats.org/officeDocument/2006/relationships/hyperlink" Target="https://funduszeue.slaskie.pl/lsi/nabor/156" TargetMode="External"/><Relationship Id="rId47" Type="http://schemas.openxmlformats.org/officeDocument/2006/relationships/hyperlink" Target="https://funduszeuedlamazowsza.eu/lista_nabory/4-1-transport-regionalny-i-lokalny-typ-projektu-budowa-i-przebudowa-drog-powiatowych-i-gminnych-nr-fema-04-01-ip-01-012-23/" TargetMode="External"/><Relationship Id="rId63" Type="http://schemas.openxmlformats.org/officeDocument/2006/relationships/hyperlink" Target="https://funduszeue.lubelskie.pl/efrr/nabory/7.5-edukacja-w-ramach-zintegrowanych-inwestycji-terytorialnych/dzialanie-7.5-infrastruktura-edukacyjna-w-ramach-zintegrowanych-inwestycji-terytorialnych-felu.07.05-iz.00-001-24/" TargetMode="External"/><Relationship Id="rId68" Type="http://schemas.openxmlformats.org/officeDocument/2006/relationships/printerSettings" Target="../printerSettings/printerSettings1.bin"/><Relationship Id="rId7" Type="http://schemas.openxmlformats.org/officeDocument/2006/relationships/hyperlink" Target="https://mojregion.eu/rpo/nabory-fedkip-2021-2027/dzialanie-3-2-rozwoj-i-usprawnienie-mobilnosci-miejskiej-i-podmiejskiej-zity-regionalne-nabor-nr-fekp-03-02-iz-00-086-24/" TargetMode="External"/><Relationship Id="rId2" Type="http://schemas.openxmlformats.org/officeDocument/2006/relationships/hyperlink" Target="https://mojregion.eu/rpo/nabory-fedkip-2021-2027/dzialanie-2-7-adaptacja-do-zmian-klimatu-w-miastach-zity-regionalne-nabor-nr-fekp-02-07-iz-00-091-24/" TargetMode="External"/><Relationship Id="rId16" Type="http://schemas.openxmlformats.org/officeDocument/2006/relationships/hyperlink" Target="https://funduszeue.lubelskie.pl/efrr/nabory/7.2-infrastruktura-edukacji-ogolnej/dzialanie-7.2-infrastruktura-edukacji-ogolnej-felu.07.02-iz.00-001-24/" TargetMode="External"/><Relationship Id="rId29" Type="http://schemas.openxmlformats.org/officeDocument/2006/relationships/hyperlink" Target="https://funduszeuedlamazowsza.eu/lista_nabory/5-2-dostepnosc-szkol-dla-osob-ze-specjalnymi-potrzebami-w-zit-typ-projektu-dostosowanie-szkol-ogolnodostepnych-do-potrzeb-osob-ze-specjalnymi-potrzebami-edukacyjnymi-z-wylaczeniem-edukacji-przedszk/" TargetMode="External"/><Relationship Id="rId11" Type="http://schemas.openxmlformats.org/officeDocument/2006/relationships/hyperlink" Target="https://funduszeue.lodzkie.pl/nabory/dzialanie-feld0105-konkurencyjnosc-msp-1" TargetMode="External"/><Relationship Id="rId24" Type="http://schemas.openxmlformats.org/officeDocument/2006/relationships/hyperlink" Target="https://funduszeue.slaskie.pl/lsi/nabor/163" TargetMode="External"/><Relationship Id="rId32" Type="http://schemas.openxmlformats.org/officeDocument/2006/relationships/hyperlink" Target="https://funduszeuedlamazowsza.eu/lista_nabory/8-5-uslugi-spoleczne-i-zdrowotne-nr-fema-08-05-ip-01-030-24-dla-regionu-mazowieckiego-regionalnego-rmr/" TargetMode="External"/><Relationship Id="rId37" Type="http://schemas.openxmlformats.org/officeDocument/2006/relationships/hyperlink" Target="https://funduszeue.slaskie.pl/lsi/nabor/133" TargetMode="External"/><Relationship Id="rId40" Type="http://schemas.openxmlformats.org/officeDocument/2006/relationships/hyperlink" Target="https://funduszeue.slaskie.pl/lsi/nabor/160" TargetMode="External"/><Relationship Id="rId45" Type="http://schemas.openxmlformats.org/officeDocument/2006/relationships/hyperlink" Target="https://funduszeue.slaskie.pl/lsi/nabor/147" TargetMode="External"/><Relationship Id="rId53" Type="http://schemas.openxmlformats.org/officeDocument/2006/relationships/hyperlink" Target="https://funduszeuedlamazowsza.eu/lista_nabory/5-2-dostepnosc-szkol-dla-osob-ze-specjalnymi-potrzebami-w-zit-typ-projektu-dostosowanie-szkol-ogolnodostepnych-do-potrzeb-osob-ze-specjalnymi-potrzebami-edukacyjnymi-z-wylaczeniem-edukacji-przedszk/" TargetMode="External"/><Relationship Id="rId58" Type="http://schemas.openxmlformats.org/officeDocument/2006/relationships/hyperlink" Target="https://funduszeuedlamazowsza.eu/lista_nabory/8-5-uslugi-spoleczne-i-zdrowotne-nr-fema-08-05-ip-01-029-24-dla-regionu-warszawskiego-stolecznego-rws/" TargetMode="External"/><Relationship Id="rId66" Type="http://schemas.openxmlformats.org/officeDocument/2006/relationships/hyperlink" Target="https://funduszeue.lubelskie.pl/efrr/nabory/11.1-rewitalizacja-zdegradowanych-obszarow-miejskich/dzialanie-11.1-rewitalizacja-zdegradowanych-obszarow-miejskich-felu.11.01-iz.00-001-24/" TargetMode="External"/><Relationship Id="rId5" Type="http://schemas.openxmlformats.org/officeDocument/2006/relationships/hyperlink" Target="https://mojregion.eu/rpo/nabory-fedkip-2021-2027/dzialanie-2-19-adaptacja-do-zmian-klimatu-w-miastach-oppt-nabor-nr-fekp-02-19-iz-00-092-24/" TargetMode="External"/><Relationship Id="rId61" Type="http://schemas.openxmlformats.org/officeDocument/2006/relationships/hyperlink" Target="https://funduszeue.lubelskie.pl/efrr/nabory/3.1-bezpieczenstwo-ekologiczne/dzialanie-3.1-bezpieczenstwo-ekologiczne-felu.03.01-iz.00-001-24/" TargetMode="External"/><Relationship Id="rId19" Type="http://schemas.openxmlformats.org/officeDocument/2006/relationships/hyperlink" Target="https://funduszeue.slaskie.pl/lsi/nabor/157" TargetMode="External"/><Relationship Id="rId14" Type="http://schemas.openxmlformats.org/officeDocument/2006/relationships/hyperlink" Target="https://funduszeue.lubelskie.pl/efrr/nabory/11.5-ochrona-dziedzictwa-naturalnego-bezpieczenstwo-i-rozwoj-zrownowazonej-turystyki-obszarow-innych-niz-miejskie/dzialania-11.5-ochrona-dziedzictwa-naturalnego-bezpieczenstwo-i-rozwoj-zrownowazonej-turystyki-obszarow-innych-niz-miejskie/" TargetMode="External"/><Relationship Id="rId22" Type="http://schemas.openxmlformats.org/officeDocument/2006/relationships/hyperlink" Target="https://funduszeueswietokrzyskie.pl/nabory/ogloszenie-naboru-fesw-05-01-iz-00-001-24-infrastruktura-edukacyjna" TargetMode="External"/><Relationship Id="rId27" Type="http://schemas.openxmlformats.org/officeDocument/2006/relationships/hyperlink" Target="https://funduszeue.slaskie.pl/lsi/nabor/164" TargetMode="External"/><Relationship Id="rId30" Type="http://schemas.openxmlformats.org/officeDocument/2006/relationships/hyperlink" Target="https://funduszeuedlamazowsza.eu/lista_nabory/9-2-rewitalizacja-obszarow-innych-niz-miejskie-typ-projektu-rewitalizacja-obszarow-zdegradowanych-dla-programu-fundusze-europejskie-dla-mazowsza-2021-2027-nr-fema-09-02-ip-01-024-24-dla-region/" TargetMode="External"/><Relationship Id="rId35" Type="http://schemas.openxmlformats.org/officeDocument/2006/relationships/hyperlink" Target="https://funduszeue.slaskie.pl/lsi/nabor/155" TargetMode="External"/><Relationship Id="rId43" Type="http://schemas.openxmlformats.org/officeDocument/2006/relationships/hyperlink" Target="https://funduszeue.slaskie.pl/lsi/nabor/154" TargetMode="External"/><Relationship Id="rId48" Type="http://schemas.openxmlformats.org/officeDocument/2006/relationships/hyperlink" Target="https://funduszeuedlamazowsza.eu/lista_nabory/3-1-mobilnosc-miejska-typ-projektu-infrastruktura-rowerowa-i-piesza-nr-fema-03-01-ip-01-018-24-dla-regionu-mazowieckiego-regionalnego/" TargetMode="External"/><Relationship Id="rId56" Type="http://schemas.openxmlformats.org/officeDocument/2006/relationships/hyperlink" Target="https://funduszeuedlamazowsza.eu/wp-content/uploads/2024/05/Regulaminu-wyboru-projektow-FEMA.03.01-IP.01-041_24.pdf" TargetMode="External"/><Relationship Id="rId64" Type="http://schemas.openxmlformats.org/officeDocument/2006/relationships/hyperlink" Target="https://funduszeue.lubelskie.pl/wup/nabory/8.1-aktywizacja-spoleczna-i-zawodowa/dzialanie-8.1-aktywizacja-spoleczna-i-zawodowa-typ-projektu-2-3-4/" TargetMode="External"/><Relationship Id="rId69" Type="http://schemas.openxmlformats.org/officeDocument/2006/relationships/table" Target="../tables/table1.xml"/><Relationship Id="rId8" Type="http://schemas.openxmlformats.org/officeDocument/2006/relationships/hyperlink" Target="https://mojregion.eu/rpo/nabory-fedkip-2021-2027/dzialanie-3-3-rozwoj-i-usprawnienie-mobilnosci-miejskiej-i-podmiejskiej-oppt-nabor-nr-fekp-03-03-iz-00-085-24/" TargetMode="External"/><Relationship Id="rId51" Type="http://schemas.openxmlformats.org/officeDocument/2006/relationships/hyperlink" Target="https://funduszeuedlamazowsza.eu/lista_nabory/5-1-dostepnosc-szkol-dla-osob-ze-specjalnymi-potrzebami-typ-projektu-dostosowanie-szkol-ogolnodostepnych-do-potrzeb-osob-ze-specjalnymi-potrzebami-edukacyjnymi-z-wylaczeniem-edukacji-przedszkolnej/" TargetMode="External"/><Relationship Id="rId3" Type="http://schemas.openxmlformats.org/officeDocument/2006/relationships/hyperlink" Target="https://mojregion.eu/rpo/nabory-fedkip-2021-2027/dzialanie-2-11-efektywne-gospodarowanie-woda-do-spozycia-i-poprawa-jej-jakosci-zity-regionalne-nabor-nr-fekp-02-11-iz-00-087-24/" TargetMode="External"/><Relationship Id="rId12" Type="http://schemas.openxmlformats.org/officeDocument/2006/relationships/hyperlink" Target="https://funduszeue.lubelskie.pl/efrr/nabory/3.11-ochrona-bioroznorodnosci-w-ramach-zintegrowanych-inwestycji-terytorialnych-miejskich-obszarow-funkcjonalnych/dzialanie-3.11-ochrona-bioroznorodnosci-w-ramach-zintegrowanych-inwestycji-terytorialnych-miejskich-obszarow-funkcjonalnych/" TargetMode="External"/><Relationship Id="rId17" Type="http://schemas.openxmlformats.org/officeDocument/2006/relationships/hyperlink" Target="https://funduszeue.lubelskie.pl/efs/nabory/8.5-uslugi-spoleczne/8.5-uslugi-spoleczne-nr-felu.08.05-iz.00-003-24/" TargetMode="External"/><Relationship Id="rId25" Type="http://schemas.openxmlformats.org/officeDocument/2006/relationships/hyperlink" Target="https://funduszeue.slaskie.pl/lsi/nabor/170" TargetMode="External"/><Relationship Id="rId33" Type="http://schemas.openxmlformats.org/officeDocument/2006/relationships/hyperlink" Target="https://funduszeuedlamazowsza.eu/lista_nabory/8-2-ekonomia-spoleczna-nr-fema-08-02-ip-01-040-24-dla-regionu-mazowieckiego-regionalnego-rmr/" TargetMode="External"/><Relationship Id="rId38" Type="http://schemas.openxmlformats.org/officeDocument/2006/relationships/hyperlink" Target="https://funduszeue.slaskie.pl/lsi/nabor/148" TargetMode="External"/><Relationship Id="rId46" Type="http://schemas.openxmlformats.org/officeDocument/2006/relationships/hyperlink" Target="https://funduszeuedlamazowsza.eu/lista_nabory/3-2-mobilnosc-miejska-w-zit-typ-projektu-infrastruktura-rowerowa-i-piesza-nr-fema-03-02-ip-01-016-24/" TargetMode="External"/><Relationship Id="rId59" Type="http://schemas.openxmlformats.org/officeDocument/2006/relationships/hyperlink" Target="https://funduszeuedlamazowsza.eu/lista_nabory/8-5-uslugi-spoleczne-i-zdrowotne-nr-fema-08-05-ip-01-030-24-dla-regionu-mazowieckiego-regionalnego-rmr/" TargetMode="External"/><Relationship Id="rId67" Type="http://schemas.openxmlformats.org/officeDocument/2006/relationships/hyperlink" Target="https://funduszeue.lubelskie.pl/efrr/nabory/11.4-rewitalizacja-obszarow-innych-niz-miejskie/dzialanie-11.4-rewitalizacja-obszarow-innych-niz-miejskie-felu.11.04-iz.00-001-24/" TargetMode="External"/><Relationship Id="rId20" Type="http://schemas.openxmlformats.org/officeDocument/2006/relationships/hyperlink" Target="https://funduszeeuropejskie.warmia.mazury.pl/nabory/98" TargetMode="External"/><Relationship Id="rId41" Type="http://schemas.openxmlformats.org/officeDocument/2006/relationships/hyperlink" Target="https://funduszeue.slaskie.pl/lsi/nabor/159" TargetMode="External"/><Relationship Id="rId54" Type="http://schemas.openxmlformats.org/officeDocument/2006/relationships/hyperlink" Target="https://funduszeuedlamazowsza.eu/lista_nabory/2-5-gospodarka-wodno-sciekowa-typ-projektu-porzadkowanie-gospodarki-wodno-kanalizacyjnej-nr-fema-02-05-ip-01-025-24-dla-regionu-rmr-i-rws/" TargetMode="External"/><Relationship Id="rId62" Type="http://schemas.openxmlformats.org/officeDocument/2006/relationships/hyperlink" Target="https://www.funduszeeuropejskie.gov.pl/nabory/35-zrownowazona-gospodarka-wodno-sciekowa-w-ramach-zit/" TargetMode="External"/><Relationship Id="rId1" Type="http://schemas.openxmlformats.org/officeDocument/2006/relationships/hyperlink" Target="https://mojregion.eu/rpo/nabory-fedkip-2021-2027/dzialanie-2-3-cieplownie-sieci-cieplownicze-i-efektywnosc-energetyczna-budynkow-komunalnych-zity-regionalne-nabor-nr-fekp-02-03-iz-00-089-24/" TargetMode="External"/><Relationship Id="rId6" Type="http://schemas.openxmlformats.org/officeDocument/2006/relationships/hyperlink" Target="https://mojregion.eu/rpo/nabory-fedkip-2021-2027/dzialanie-2-20-efektywne-gospodarowanie-woda-do-spozycia-i-poprawa-jej-jakosci-oppt-nabor-nr-fekp-02-20-iz-00-088-24/" TargetMode="External"/><Relationship Id="rId15" Type="http://schemas.openxmlformats.org/officeDocument/2006/relationships/hyperlink" Target="https://funduszeue.lubelskie.pl/efrr/nabory/11.6-ochrona-dziedzictwa-kulturowego-obszarow-innych-niz-miejskie/dzialanie-11.6-ochrona-dziedzictwa-kulturowego-obszarow-innych-niz-miejskie-felu.11.06-iz.00-001-24/" TargetMode="External"/><Relationship Id="rId23" Type="http://schemas.openxmlformats.org/officeDocument/2006/relationships/hyperlink" Target="https://funduszeue.slaskie.pl/lsi/nabor/165" TargetMode="External"/><Relationship Id="rId28" Type="http://schemas.openxmlformats.org/officeDocument/2006/relationships/hyperlink" Target="https://funduszeuedlamazowsza.eu/lista_nabory/5-7-kultura-i-turystyka-typ-projektu-rozwoj-infrastruktury-do-prowadzenia-dzialalnosci-kulturalnej-waznej-dla-edukacji-i-aktywnosci-kulturalnej-nr-fema-05-07-ip-01-032-24-dla-regionu-rws-i-rmr/" TargetMode="External"/><Relationship Id="rId36" Type="http://schemas.openxmlformats.org/officeDocument/2006/relationships/hyperlink" Target="https://funduszeue.slaskie.pl/lsi/nabor/152" TargetMode="External"/><Relationship Id="rId49" Type="http://schemas.openxmlformats.org/officeDocument/2006/relationships/hyperlink" Target="https://funduszeuedlamazowsza.eu/lista_nabory/5-7-kultura-i-turystyka-typ-projektu-rozwoj-infrastruktury-do-prowadzenia-dzialalnosci-kulturalnej-waznej-dla-edukacji-i-aktywnosci-kulturalnej-nr-fema-05-07-ip-01-032-24-dla-regionu-rws-i-rmr/" TargetMode="External"/><Relationship Id="rId57" Type="http://schemas.openxmlformats.org/officeDocument/2006/relationships/hyperlink" Target="https://funduszeuedlamazowsza.eu/lista_nabory/1-1-fundusze-europejskie-dla-bardziej-konkurencyjnego-i-inteligentnego-mazowsza-typ-projektu-infrastruktura-badawczo-rozwojowa-przedsiebiorstw-dla-programu-fundusze-europejskie-dla-mazowsza-2021-2027/" TargetMode="External"/><Relationship Id="rId10" Type="http://schemas.openxmlformats.org/officeDocument/2006/relationships/hyperlink" Target="https://funduszeue.wzp.pl/nabory/" TargetMode="External"/><Relationship Id="rId31" Type="http://schemas.openxmlformats.org/officeDocument/2006/relationships/hyperlink" Target="https://funduszeuedlamazowsza.eu/lista_nabory/8-5-uslugi-spoleczne-i-zdrowotne-nr-fema-08-05-ip-01-029-24-dla-regionu-warszawskiego-stolecznego-rws/" TargetMode="External"/><Relationship Id="rId44" Type="http://schemas.openxmlformats.org/officeDocument/2006/relationships/hyperlink" Target="https://funduszeue.slaskie.pl/lsi/nabor/22" TargetMode="External"/><Relationship Id="rId52" Type="http://schemas.openxmlformats.org/officeDocument/2006/relationships/hyperlink" Target="https://funduszeuedlamazowsza.eu/lista_nabory/1-1-fundusze-europejskie-dla-bardziej-konkurencyjnego-i-inteligentnego-mazowsza-typ-projektu-projekty-badawczo-rozwojowe-dla-programu-fundusze-europejskie-dla-mazowsza-2021-2027-nr-fema-01-01-ip-01/" TargetMode="External"/><Relationship Id="rId60" Type="http://schemas.openxmlformats.org/officeDocument/2006/relationships/hyperlink" Target="https://funduszeuedlamazowsza.eu/lista_nabory/8-2-ekonomia-spoleczna-nr-fema-08-02-ip-01-040-24-dla-regionu-mazowieckiego-regionalnego-rmr/" TargetMode="External"/><Relationship Id="rId65" Type="http://schemas.openxmlformats.org/officeDocument/2006/relationships/hyperlink" Target="https://funduszeue.lubelskie.pl/efrr/nabory/1.1-regionalna-infrastruktura-badawczo-rozwojowa/dzialanie-1.1-regionalna-infrastruktura-badawczo-rozwojowa-felu.01.01-iz.00-001-24/" TargetMode="External"/><Relationship Id="rId4" Type="http://schemas.openxmlformats.org/officeDocument/2006/relationships/hyperlink" Target="https://mojregion.eu/rpo/nabory-fedkip-2021-2027/dzialanie-2-18-cieplownie-sieci-cieplownicze-i-efektywnosc-energetyczna-budynkow-komunalnych-oppt-nabor-nr-fekp-02-18-iz-00-090-24/" TargetMode="External"/><Relationship Id="rId9" Type="http://schemas.openxmlformats.org/officeDocument/2006/relationships/hyperlink" Target="https://funduszeue.lubelskie.pl/efrr/nabory/2.2-cyfrowe-lubelskie-w-ramach-zintegrowanych-inwestycji-terytorialnych-miejskich-obszarow-funkcjonalnych/dzialanie-2.2-cyfrowe-lubelskie-w-ramach-zintegrowanych-inwestycji-terytorialnych-miejskich-obszarow-funkcjonalnych-typ/" TargetMode="External"/><Relationship Id="rId13" Type="http://schemas.openxmlformats.org/officeDocument/2006/relationships/hyperlink" Target="https://funduszeue.lubelskie.pl/efs/nabory/8.8-wsparcie-rodziny-i-pieczy-zastepczej/8.8-wsparcie-rodziny-i-pieczy-zastepczej-felu.08.08-iz.00-001-24/" TargetMode="External"/><Relationship Id="rId18" Type="http://schemas.openxmlformats.org/officeDocument/2006/relationships/hyperlink" Target="https://funduszeue.lubelskie.pl/wup/nabory/9.2-aktywizacja-zawodowa/9.2-aktywizacja-zawodowa-typ-projektu-nr-1/" TargetMode="External"/><Relationship Id="rId39" Type="http://schemas.openxmlformats.org/officeDocument/2006/relationships/hyperlink" Target="https://funduszeue.slaskie.pl/lsi/nabor/149" TargetMode="External"/><Relationship Id="rId34" Type="http://schemas.openxmlformats.org/officeDocument/2006/relationships/hyperlink" Target="https://funduszeue.slaskie.pl/lsi/nabor/153" TargetMode="External"/><Relationship Id="rId50" Type="http://schemas.openxmlformats.org/officeDocument/2006/relationships/hyperlink" Target="https://funduszeuedlamazowsza.eu/lista_nabory/3-1-mobilnosc-miejska-typ-projektu-ekologiczny-i-konkurencyjny-transport-publiczny-nr-fema-03-01-ip-01-029-24-dla-regionu-rmr/" TargetMode="External"/><Relationship Id="rId55" Type="http://schemas.openxmlformats.org/officeDocument/2006/relationships/hyperlink" Target="https://funduszeuedlamazowsza.eu/lista_nabory/9-2-rewitalizacja-obszarow-innych-niz-miejskie-typ-projektu-rewitalizacja-obszarow-zdegradowanych-dla-programu-fundusze-europejskie-dla-mazowsza-2021-2027-nr-fema-09-02-ip-01-024-24-dla-region/"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funduszeue.lubelskie.pl/efrr/nabory/7.3-infrastruktura-ksztalcenia-zawodowego-i-ustawicznego/dzialanie-7.3-infrastruktura-ksztalcenia-zawodowego-i-ustawicznego-felu.07.03-iz.00-001-24/" TargetMode="External"/><Relationship Id="rId7" Type="http://schemas.openxmlformats.org/officeDocument/2006/relationships/printerSettings" Target="../printerSettings/printerSettings2.bin"/><Relationship Id="rId2" Type="http://schemas.openxmlformats.org/officeDocument/2006/relationships/hyperlink" Target="https://funduszeue.lubelskie.pl/efrr/nabory/3.1-bezpieczenstwo-ekologiczne/dzialanie-3.1-bezpieczenstwo-ekologiczne-felu.03.01-iz.00-001-24/" TargetMode="External"/><Relationship Id="rId1" Type="http://schemas.openxmlformats.org/officeDocument/2006/relationships/hyperlink" Target="https://funduszeueswietokrzyskie.pl/nabory/ogloszenie-naboru-fesw-05-01-iz-00-001-24-infrastruktura-edukacyjna" TargetMode="External"/><Relationship Id="rId6" Type="http://schemas.openxmlformats.org/officeDocument/2006/relationships/hyperlink" Target="https://funduszeue.lubelskie.pl/efrr/nabory/11.4-rewitalizacja-obszarow-innych-niz-miejskie/dzialanie-11.4-rewitalizacja-obszarow-innych-niz-miejskie-felu.11.04-iz.00-001-24/" TargetMode="External"/><Relationship Id="rId5" Type="http://schemas.openxmlformats.org/officeDocument/2006/relationships/hyperlink" Target="https://funduszeue.lubelskie.pl/efrr/nabory/11.1-rewitalizacja-zdegradowanych-obszarow-miejskich/dzialanie-11.1-rewitalizacja-zdegradowanych-obszarow-miejskich-felu.11.01-iz.00-001-24/" TargetMode="External"/><Relationship Id="rId4" Type="http://schemas.openxmlformats.org/officeDocument/2006/relationships/hyperlink" Target="https://funduszeue.lubelskie.pl/efs/nabory/10.6-uczenie-sie-osob-doroslych/10.6-uczenie-sie-osob-doroslych-felu.10.06-iz.00-001-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8F6C-630C-4203-962C-04E62B6C885B}">
  <dimension ref="A1:QQ110"/>
  <sheetViews>
    <sheetView topLeftCell="H99" zoomScale="70" zoomScaleNormal="70" workbookViewId="0">
      <selection activeCell="L108" sqref="L108"/>
    </sheetView>
  </sheetViews>
  <sheetFormatPr defaultColWidth="8.5703125" defaultRowHeight="15"/>
  <cols>
    <col min="1" max="1" width="6.42578125" style="1" customWidth="1"/>
    <col min="2" max="2" width="23.7109375" style="3" bestFit="1" customWidth="1"/>
    <col min="3" max="3" width="70.5703125" style="229" customWidth="1"/>
    <col min="4" max="4" width="43" style="15" bestFit="1" customWidth="1"/>
    <col min="5" max="5" width="29.28515625" style="1" bestFit="1" customWidth="1"/>
    <col min="6" max="6" width="20.5703125" style="1" customWidth="1"/>
    <col min="7" max="7" width="61.28515625" style="15" customWidth="1"/>
    <col min="8" max="8" width="71.5703125" style="43" bestFit="1" customWidth="1"/>
    <col min="9" max="9" width="81.42578125" style="20" bestFit="1" customWidth="1"/>
    <col min="10" max="10" width="10.28515625" style="1" customWidth="1"/>
    <col min="11" max="11" width="30.5703125" style="3" customWidth="1"/>
    <col min="12" max="12" width="27" style="202" customWidth="1"/>
    <col min="13" max="13" width="42.5703125" style="47" customWidth="1"/>
    <col min="14" max="14" width="37.7109375" style="2" customWidth="1"/>
    <col min="15" max="16384" width="8.5703125" style="2"/>
  </cols>
  <sheetData>
    <row r="1" spans="1:459" ht="21">
      <c r="B1" s="220"/>
      <c r="C1" s="222"/>
      <c r="D1" s="13"/>
      <c r="E1" s="243" t="s">
        <v>232</v>
      </c>
      <c r="F1" s="243"/>
      <c r="G1" s="243"/>
    </row>
    <row r="2" spans="1:459" ht="75">
      <c r="A2" s="4"/>
      <c r="B2" s="25" t="s">
        <v>0</v>
      </c>
      <c r="C2" s="223" t="s">
        <v>1</v>
      </c>
      <c r="D2" s="36" t="s">
        <v>2</v>
      </c>
      <c r="E2" s="5" t="s">
        <v>3</v>
      </c>
      <c r="F2" s="5" t="s">
        <v>4</v>
      </c>
      <c r="G2" s="36" t="s">
        <v>5</v>
      </c>
      <c r="H2" s="36" t="s">
        <v>6</v>
      </c>
      <c r="I2" s="5" t="s">
        <v>7</v>
      </c>
      <c r="J2" s="28" t="s">
        <v>8</v>
      </c>
      <c r="K2" s="25" t="s">
        <v>9</v>
      </c>
      <c r="L2" s="204" t="s">
        <v>90</v>
      </c>
      <c r="M2" s="48" t="s">
        <v>58</v>
      </c>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row>
    <row r="3" spans="1:459" s="10" customFormat="1" ht="1.35" customHeight="1">
      <c r="A3" s="7"/>
      <c r="B3" s="221"/>
      <c r="C3" s="224"/>
      <c r="D3" s="14"/>
      <c r="E3" s="21"/>
      <c r="F3" s="22"/>
      <c r="G3" s="14"/>
      <c r="H3" s="14"/>
      <c r="I3" s="8"/>
      <c r="J3" s="29"/>
      <c r="K3" s="9"/>
      <c r="L3" s="205"/>
      <c r="M3" s="49"/>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row>
    <row r="4" spans="1:459" s="10" customFormat="1" ht="1.35" customHeight="1">
      <c r="A4" s="7"/>
      <c r="B4" s="221"/>
      <c r="C4" s="224"/>
      <c r="D4" s="14"/>
      <c r="E4" s="21"/>
      <c r="F4" s="22"/>
      <c r="G4" s="14"/>
      <c r="H4" s="14"/>
      <c r="I4" s="8"/>
      <c r="J4" s="29"/>
      <c r="K4" s="9"/>
      <c r="L4" s="206"/>
      <c r="M4" s="50"/>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row>
    <row r="5" spans="1:459" s="12" customFormat="1" ht="39.6" customHeight="1">
      <c r="A5" s="86">
        <v>1</v>
      </c>
      <c r="B5" s="78" t="s">
        <v>25</v>
      </c>
      <c r="C5" s="17" t="s">
        <v>26</v>
      </c>
      <c r="D5" s="34" t="s">
        <v>16</v>
      </c>
      <c r="E5" s="18">
        <v>45301</v>
      </c>
      <c r="F5" s="18">
        <v>45483</v>
      </c>
      <c r="G5" s="53" t="s">
        <v>27</v>
      </c>
      <c r="H5" s="34" t="s">
        <v>16</v>
      </c>
      <c r="I5" s="23" t="s">
        <v>28</v>
      </c>
      <c r="J5" s="30" t="s">
        <v>10</v>
      </c>
      <c r="K5" s="17" t="s">
        <v>29</v>
      </c>
      <c r="L5" s="95"/>
      <c r="M5" s="17"/>
    </row>
    <row r="6" spans="1:459" s="12" customFormat="1" ht="61.5" customHeight="1">
      <c r="A6" s="86">
        <v>2</v>
      </c>
      <c r="B6" s="78" t="s">
        <v>30</v>
      </c>
      <c r="C6" s="17" t="s">
        <v>31</v>
      </c>
      <c r="D6" s="34" t="s">
        <v>16</v>
      </c>
      <c r="E6" s="18">
        <v>45313</v>
      </c>
      <c r="F6" s="18">
        <v>45495</v>
      </c>
      <c r="G6" s="38" t="s">
        <v>32</v>
      </c>
      <c r="H6" s="34" t="s">
        <v>16</v>
      </c>
      <c r="I6" s="23" t="s">
        <v>33</v>
      </c>
      <c r="J6" s="30" t="s">
        <v>11</v>
      </c>
      <c r="K6" s="17" t="s">
        <v>34</v>
      </c>
      <c r="L6" s="95"/>
      <c r="M6" s="17"/>
    </row>
    <row r="7" spans="1:459" s="12" customFormat="1" ht="66" customHeight="1">
      <c r="A7" s="86">
        <v>3</v>
      </c>
      <c r="B7" s="78" t="s">
        <v>35</v>
      </c>
      <c r="C7" s="17" t="s">
        <v>36</v>
      </c>
      <c r="D7" s="34" t="s">
        <v>16</v>
      </c>
      <c r="E7" s="18">
        <v>45300</v>
      </c>
      <c r="F7" s="18">
        <v>45482</v>
      </c>
      <c r="G7" s="53" t="s">
        <v>37</v>
      </c>
      <c r="H7" s="34" t="s">
        <v>16</v>
      </c>
      <c r="I7" s="23" t="s">
        <v>38</v>
      </c>
      <c r="J7" s="30" t="s">
        <v>11</v>
      </c>
      <c r="K7" s="17" t="s">
        <v>39</v>
      </c>
      <c r="L7" s="95"/>
      <c r="M7" s="17"/>
    </row>
    <row r="8" spans="1:459" s="12" customFormat="1" ht="52.5" customHeight="1">
      <c r="A8" s="86">
        <v>4</v>
      </c>
      <c r="B8" s="78" t="s">
        <v>40</v>
      </c>
      <c r="C8" s="17" t="s">
        <v>41</v>
      </c>
      <c r="D8" s="34" t="s">
        <v>16</v>
      </c>
      <c r="E8" s="18">
        <v>45301</v>
      </c>
      <c r="F8" s="18">
        <v>45483</v>
      </c>
      <c r="G8" s="53" t="s">
        <v>42</v>
      </c>
      <c r="H8" s="34" t="s">
        <v>16</v>
      </c>
      <c r="I8" s="23" t="s">
        <v>43</v>
      </c>
      <c r="J8" s="30" t="s">
        <v>10</v>
      </c>
      <c r="K8" s="19" t="s">
        <v>29</v>
      </c>
      <c r="L8" s="95"/>
      <c r="M8" s="17"/>
    </row>
    <row r="9" spans="1:459" s="12" customFormat="1" ht="60" customHeight="1">
      <c r="A9" s="86">
        <v>5</v>
      </c>
      <c r="B9" s="78" t="s">
        <v>44</v>
      </c>
      <c r="C9" s="17" t="s">
        <v>45</v>
      </c>
      <c r="D9" s="34" t="s">
        <v>16</v>
      </c>
      <c r="E9" s="18">
        <v>45313</v>
      </c>
      <c r="F9" s="18">
        <v>45495</v>
      </c>
      <c r="G9" s="38" t="s">
        <v>46</v>
      </c>
      <c r="H9" s="34" t="s">
        <v>16</v>
      </c>
      <c r="I9" s="23" t="s">
        <v>47</v>
      </c>
      <c r="J9" s="30" t="s">
        <v>11</v>
      </c>
      <c r="K9" s="17" t="s">
        <v>34</v>
      </c>
      <c r="L9" s="95"/>
      <c r="M9" s="17"/>
    </row>
    <row r="10" spans="1:459" s="12" customFormat="1" ht="53.1" customHeight="1">
      <c r="A10" s="86">
        <v>6</v>
      </c>
      <c r="B10" s="78" t="s">
        <v>48</v>
      </c>
      <c r="C10" s="17" t="s">
        <v>49</v>
      </c>
      <c r="D10" s="34" t="s">
        <v>16</v>
      </c>
      <c r="E10" s="18">
        <v>45300</v>
      </c>
      <c r="F10" s="18">
        <v>45482</v>
      </c>
      <c r="G10" s="53" t="s">
        <v>50</v>
      </c>
      <c r="H10" s="34" t="s">
        <v>16</v>
      </c>
      <c r="I10" s="23" t="s">
        <v>51</v>
      </c>
      <c r="J10" s="30" t="s">
        <v>11</v>
      </c>
      <c r="K10" s="17" t="s">
        <v>39</v>
      </c>
      <c r="L10" s="95"/>
      <c r="M10" s="17"/>
    </row>
    <row r="11" spans="1:459" s="12" customFormat="1" ht="48" customHeight="1">
      <c r="A11" s="86">
        <v>7</v>
      </c>
      <c r="B11" s="78" t="s">
        <v>52</v>
      </c>
      <c r="C11" s="17" t="s">
        <v>14</v>
      </c>
      <c r="D11" s="34" t="s">
        <v>16</v>
      </c>
      <c r="E11" s="18">
        <v>45313</v>
      </c>
      <c r="F11" s="18">
        <v>45495</v>
      </c>
      <c r="G11" s="77" t="s">
        <v>53</v>
      </c>
      <c r="H11" s="34" t="s">
        <v>16</v>
      </c>
      <c r="I11" s="23" t="s">
        <v>54</v>
      </c>
      <c r="J11" s="30" t="s">
        <v>10</v>
      </c>
      <c r="K11" s="17" t="s">
        <v>29</v>
      </c>
      <c r="L11" s="95"/>
      <c r="M11" s="17"/>
    </row>
    <row r="12" spans="1:459" s="12" customFormat="1" ht="43.15" customHeight="1">
      <c r="A12" s="86">
        <v>8</v>
      </c>
      <c r="B12" s="78" t="s">
        <v>55</v>
      </c>
      <c r="C12" s="17" t="s">
        <v>15</v>
      </c>
      <c r="D12" s="34" t="s">
        <v>16</v>
      </c>
      <c r="E12" s="18">
        <v>45313</v>
      </c>
      <c r="F12" s="18">
        <v>45495</v>
      </c>
      <c r="G12" s="77" t="s">
        <v>56</v>
      </c>
      <c r="H12" s="34" t="s">
        <v>16</v>
      </c>
      <c r="I12" s="23" t="s">
        <v>57</v>
      </c>
      <c r="J12" s="30" t="s">
        <v>10</v>
      </c>
      <c r="K12" s="17" t="s">
        <v>29</v>
      </c>
      <c r="L12" s="95"/>
      <c r="M12" s="17"/>
    </row>
    <row r="13" spans="1:459" s="12" customFormat="1" ht="53.65" customHeight="1">
      <c r="A13" s="86">
        <v>9</v>
      </c>
      <c r="B13" s="103" t="s">
        <v>72</v>
      </c>
      <c r="C13" s="26" t="s">
        <v>73</v>
      </c>
      <c r="D13" s="40" t="s">
        <v>17</v>
      </c>
      <c r="E13" s="27">
        <v>45404</v>
      </c>
      <c r="F13" s="27">
        <v>45596</v>
      </c>
      <c r="G13" s="39" t="s">
        <v>63</v>
      </c>
      <c r="H13" s="39" t="s">
        <v>19</v>
      </c>
      <c r="I13" s="24" t="s">
        <v>163</v>
      </c>
      <c r="J13" s="31" t="s">
        <v>10</v>
      </c>
      <c r="K13" s="26" t="s">
        <v>74</v>
      </c>
      <c r="L13" s="95">
        <v>21809000</v>
      </c>
      <c r="M13" s="26"/>
    </row>
    <row r="14" spans="1:459" s="12" customFormat="1" ht="53.65" customHeight="1">
      <c r="A14" s="86">
        <v>10</v>
      </c>
      <c r="B14" s="103" t="s">
        <v>75</v>
      </c>
      <c r="C14" s="26" t="s">
        <v>76</v>
      </c>
      <c r="D14" s="40" t="s">
        <v>17</v>
      </c>
      <c r="E14" s="27">
        <v>45400</v>
      </c>
      <c r="F14" s="27">
        <v>45460</v>
      </c>
      <c r="G14" s="39" t="s">
        <v>77</v>
      </c>
      <c r="H14" s="39" t="s">
        <v>18</v>
      </c>
      <c r="I14" s="24" t="s">
        <v>164</v>
      </c>
      <c r="J14" s="31" t="s">
        <v>10</v>
      </c>
      <c r="K14" s="26" t="s">
        <v>78</v>
      </c>
      <c r="L14" s="95">
        <v>38950874</v>
      </c>
      <c r="M14" s="26"/>
    </row>
    <row r="15" spans="1:459" s="12" customFormat="1" ht="53.65" customHeight="1">
      <c r="A15" s="86">
        <v>11</v>
      </c>
      <c r="B15" s="103" t="s">
        <v>24</v>
      </c>
      <c r="C15" s="26" t="s">
        <v>79</v>
      </c>
      <c r="D15" s="40" t="s">
        <v>17</v>
      </c>
      <c r="E15" s="27">
        <v>45400</v>
      </c>
      <c r="F15" s="27">
        <v>45457</v>
      </c>
      <c r="G15" s="39" t="s">
        <v>80</v>
      </c>
      <c r="H15" s="39" t="s">
        <v>66</v>
      </c>
      <c r="I15" s="24" t="s">
        <v>169</v>
      </c>
      <c r="J15" s="31" t="s">
        <v>10</v>
      </c>
      <c r="K15" s="26" t="s">
        <v>81</v>
      </c>
      <c r="L15" s="95">
        <v>41065095.130000003</v>
      </c>
      <c r="M15" s="26"/>
    </row>
    <row r="16" spans="1:459" s="12" customFormat="1" ht="53.65" customHeight="1">
      <c r="A16" s="86">
        <v>12</v>
      </c>
      <c r="B16" s="103" t="s">
        <v>83</v>
      </c>
      <c r="C16" s="26" t="s">
        <v>84</v>
      </c>
      <c r="D16" s="40" t="s">
        <v>17</v>
      </c>
      <c r="E16" s="27">
        <v>45408</v>
      </c>
      <c r="F16" s="27">
        <v>45471</v>
      </c>
      <c r="G16" s="39" t="s">
        <v>85</v>
      </c>
      <c r="H16" s="39" t="s">
        <v>19</v>
      </c>
      <c r="I16" s="24" t="s">
        <v>165</v>
      </c>
      <c r="J16" s="31" t="s">
        <v>11</v>
      </c>
      <c r="K16" s="26" t="s">
        <v>86</v>
      </c>
      <c r="L16" s="95">
        <v>84630395.900000006</v>
      </c>
      <c r="M16" s="26"/>
    </row>
    <row r="17" spans="1:13" s="12" customFormat="1" ht="53.65" customHeight="1">
      <c r="A17" s="86">
        <v>13</v>
      </c>
      <c r="B17" s="103" t="s">
        <v>87</v>
      </c>
      <c r="C17" s="26" t="s">
        <v>88</v>
      </c>
      <c r="D17" s="40" t="s">
        <v>17</v>
      </c>
      <c r="E17" s="27">
        <v>45408</v>
      </c>
      <c r="F17" s="27">
        <v>45471</v>
      </c>
      <c r="G17" s="39" t="s">
        <v>85</v>
      </c>
      <c r="H17" s="39" t="s">
        <v>19</v>
      </c>
      <c r="I17" s="24" t="s">
        <v>166</v>
      </c>
      <c r="J17" s="31" t="s">
        <v>11</v>
      </c>
      <c r="K17" s="26" t="s">
        <v>89</v>
      </c>
      <c r="L17" s="95">
        <v>44206664.170000002</v>
      </c>
      <c r="M17" s="26"/>
    </row>
    <row r="18" spans="1:13" s="12" customFormat="1" ht="54" customHeight="1">
      <c r="A18" s="86">
        <v>14</v>
      </c>
      <c r="B18" s="106" t="s">
        <v>59</v>
      </c>
      <c r="C18" s="97" t="s">
        <v>60</v>
      </c>
      <c r="D18" s="75" t="s">
        <v>17</v>
      </c>
      <c r="E18" s="87">
        <v>45352</v>
      </c>
      <c r="F18" s="87">
        <v>45535</v>
      </c>
      <c r="G18" s="76" t="s">
        <v>61</v>
      </c>
      <c r="H18" s="42" t="s">
        <v>19</v>
      </c>
      <c r="I18" s="24" t="s">
        <v>67</v>
      </c>
      <c r="J18" s="86" t="s">
        <v>10</v>
      </c>
      <c r="K18" s="88" t="s">
        <v>62</v>
      </c>
      <c r="L18" s="95">
        <v>49102963.5</v>
      </c>
      <c r="M18" s="88"/>
    </row>
    <row r="19" spans="1:13" s="32" customFormat="1" ht="50.1" customHeight="1">
      <c r="A19" s="86">
        <v>15</v>
      </c>
      <c r="B19" s="231" t="s">
        <v>93</v>
      </c>
      <c r="C19" s="232" t="s">
        <v>94</v>
      </c>
      <c r="D19" s="233" t="s">
        <v>17</v>
      </c>
      <c r="E19" s="234">
        <v>45441</v>
      </c>
      <c r="F19" s="234">
        <v>45625</v>
      </c>
      <c r="G19" s="235" t="s">
        <v>95</v>
      </c>
      <c r="H19" s="236" t="s">
        <v>19</v>
      </c>
      <c r="I19" s="237" t="s">
        <v>482</v>
      </c>
      <c r="J19" s="230" t="s">
        <v>11</v>
      </c>
      <c r="K19" s="232" t="s">
        <v>96</v>
      </c>
      <c r="L19" s="149">
        <v>42965000</v>
      </c>
      <c r="M19" s="232"/>
    </row>
    <row r="20" spans="1:13" s="12" customFormat="1" ht="30">
      <c r="A20" s="86">
        <v>16</v>
      </c>
      <c r="B20" s="106" t="s">
        <v>97</v>
      </c>
      <c r="C20" s="97" t="s">
        <v>98</v>
      </c>
      <c r="D20" s="75" t="s">
        <v>17</v>
      </c>
      <c r="E20" s="87">
        <v>45418</v>
      </c>
      <c r="F20" s="87">
        <v>45471</v>
      </c>
      <c r="G20" s="76" t="s">
        <v>99</v>
      </c>
      <c r="H20" s="42" t="s">
        <v>19</v>
      </c>
      <c r="I20" s="24" t="s">
        <v>167</v>
      </c>
      <c r="J20" s="86" t="s">
        <v>10</v>
      </c>
      <c r="K20" s="88" t="s">
        <v>100</v>
      </c>
      <c r="L20" s="95">
        <v>7801524.5499999998</v>
      </c>
      <c r="M20" s="88"/>
    </row>
    <row r="21" spans="1:13" s="32" customFormat="1" ht="58.5" customHeight="1">
      <c r="A21" s="86">
        <v>17</v>
      </c>
      <c r="B21" s="231" t="s">
        <v>101</v>
      </c>
      <c r="C21" s="238" t="s">
        <v>102</v>
      </c>
      <c r="D21" s="233" t="s">
        <v>17</v>
      </c>
      <c r="E21" s="234">
        <v>45441</v>
      </c>
      <c r="F21" s="234">
        <v>45625</v>
      </c>
      <c r="G21" s="235" t="s">
        <v>103</v>
      </c>
      <c r="H21" s="236" t="s">
        <v>19</v>
      </c>
      <c r="I21" s="237" t="s">
        <v>483</v>
      </c>
      <c r="J21" s="230" t="s">
        <v>10</v>
      </c>
      <c r="K21" s="232" t="s">
        <v>104</v>
      </c>
      <c r="L21" s="149">
        <v>71923410</v>
      </c>
      <c r="M21" s="232"/>
    </row>
    <row r="22" spans="1:13" s="32" customFormat="1" ht="39" customHeight="1">
      <c r="A22" s="86">
        <v>18</v>
      </c>
      <c r="B22" s="231" t="s">
        <v>105</v>
      </c>
      <c r="C22" s="238" t="s">
        <v>106</v>
      </c>
      <c r="D22" s="233" t="s">
        <v>17</v>
      </c>
      <c r="E22" s="234">
        <v>45425</v>
      </c>
      <c r="F22" s="234">
        <v>45492</v>
      </c>
      <c r="G22" s="235" t="s">
        <v>107</v>
      </c>
      <c r="H22" s="236" t="s">
        <v>66</v>
      </c>
      <c r="I22" s="237" t="s">
        <v>484</v>
      </c>
      <c r="J22" s="230" t="s">
        <v>10</v>
      </c>
      <c r="K22" s="232" t="s">
        <v>108</v>
      </c>
      <c r="L22" s="149">
        <v>29016301.039999999</v>
      </c>
      <c r="M22" s="232"/>
    </row>
    <row r="23" spans="1:13" s="12" customFormat="1" ht="54.6" customHeight="1">
      <c r="A23" s="86">
        <v>19</v>
      </c>
      <c r="B23" s="106" t="s">
        <v>64</v>
      </c>
      <c r="C23" s="97" t="s">
        <v>65</v>
      </c>
      <c r="D23" s="75" t="s">
        <v>17</v>
      </c>
      <c r="E23" s="87">
        <v>45419</v>
      </c>
      <c r="F23" s="87">
        <v>45482</v>
      </c>
      <c r="G23" s="76" t="s">
        <v>109</v>
      </c>
      <c r="H23" s="42" t="s">
        <v>18</v>
      </c>
      <c r="I23" s="24" t="s">
        <v>168</v>
      </c>
      <c r="J23" s="86" t="s">
        <v>11</v>
      </c>
      <c r="K23" s="88" t="s">
        <v>110</v>
      </c>
      <c r="L23" s="95">
        <v>49083216</v>
      </c>
      <c r="M23" s="88"/>
    </row>
    <row r="24" spans="1:13" s="32" customFormat="1" ht="54.6" customHeight="1">
      <c r="A24" s="86">
        <v>20</v>
      </c>
      <c r="B24" s="231" t="s">
        <v>246</v>
      </c>
      <c r="C24" s="238" t="s">
        <v>266</v>
      </c>
      <c r="D24" s="239" t="s">
        <v>17</v>
      </c>
      <c r="E24" s="234">
        <v>45453</v>
      </c>
      <c r="F24" s="234">
        <v>45513</v>
      </c>
      <c r="G24" s="235" t="s">
        <v>71</v>
      </c>
      <c r="H24" s="236" t="s">
        <v>19</v>
      </c>
      <c r="I24" s="237" t="s">
        <v>485</v>
      </c>
      <c r="J24" s="230" t="s">
        <v>10</v>
      </c>
      <c r="K24" s="232" t="s">
        <v>267</v>
      </c>
      <c r="L24" s="240">
        <v>45621491.579999998</v>
      </c>
      <c r="M24" s="232"/>
    </row>
    <row r="25" spans="1:13" s="12" customFormat="1" ht="54.6" customHeight="1">
      <c r="A25" s="86">
        <v>21</v>
      </c>
      <c r="B25" s="106" t="s">
        <v>268</v>
      </c>
      <c r="C25" s="97" t="s">
        <v>269</v>
      </c>
      <c r="D25" s="90" t="s">
        <v>17</v>
      </c>
      <c r="E25" s="87">
        <v>45446</v>
      </c>
      <c r="F25" s="87">
        <v>45499</v>
      </c>
      <c r="G25" s="76" t="s">
        <v>63</v>
      </c>
      <c r="H25" s="42" t="s">
        <v>19</v>
      </c>
      <c r="I25" s="219" t="s">
        <v>476</v>
      </c>
      <c r="J25" s="86" t="s">
        <v>10</v>
      </c>
      <c r="K25" s="88" t="s">
        <v>270</v>
      </c>
      <c r="L25" s="240">
        <v>12888907.08</v>
      </c>
      <c r="M25" s="88"/>
    </row>
    <row r="26" spans="1:13" s="12" customFormat="1" ht="54.6" customHeight="1">
      <c r="A26" s="86">
        <v>22</v>
      </c>
      <c r="B26" s="106" t="s">
        <v>271</v>
      </c>
      <c r="C26" s="97" t="s">
        <v>272</v>
      </c>
      <c r="D26" s="90" t="s">
        <v>17</v>
      </c>
      <c r="E26" s="87">
        <v>45453</v>
      </c>
      <c r="F26" s="87">
        <v>45534</v>
      </c>
      <c r="G26" s="76" t="s">
        <v>273</v>
      </c>
      <c r="H26" s="42" t="s">
        <v>19</v>
      </c>
      <c r="I26" s="24" t="s">
        <v>291</v>
      </c>
      <c r="J26" s="86" t="s">
        <v>10</v>
      </c>
      <c r="K26" s="88" t="s">
        <v>100</v>
      </c>
      <c r="L26" s="240">
        <v>32205177.280000001</v>
      </c>
      <c r="M26" s="88"/>
    </row>
    <row r="27" spans="1:13" s="12" customFormat="1" ht="54.6" customHeight="1">
      <c r="A27" s="86">
        <v>23</v>
      </c>
      <c r="B27" s="106" t="s">
        <v>274</v>
      </c>
      <c r="C27" s="97" t="s">
        <v>275</v>
      </c>
      <c r="D27" s="90" t="s">
        <v>17</v>
      </c>
      <c r="E27" s="87">
        <v>45453</v>
      </c>
      <c r="F27" s="87">
        <v>45534</v>
      </c>
      <c r="G27" s="76" t="s">
        <v>273</v>
      </c>
      <c r="H27" s="42" t="s">
        <v>19</v>
      </c>
      <c r="I27" s="24" t="s">
        <v>292</v>
      </c>
      <c r="J27" s="86" t="s">
        <v>10</v>
      </c>
      <c r="K27" s="88" t="s">
        <v>267</v>
      </c>
      <c r="L27" s="240">
        <v>12776072.4</v>
      </c>
      <c r="M27" s="88"/>
    </row>
    <row r="28" spans="1:13" s="12" customFormat="1" ht="54.6" customHeight="1">
      <c r="A28" s="86">
        <v>24</v>
      </c>
      <c r="B28" s="106" t="s">
        <v>276</v>
      </c>
      <c r="C28" s="97" t="s">
        <v>277</v>
      </c>
      <c r="D28" s="90" t="s">
        <v>17</v>
      </c>
      <c r="E28" s="87">
        <v>45470</v>
      </c>
      <c r="F28" s="87">
        <v>45531</v>
      </c>
      <c r="G28" s="76" t="s">
        <v>77</v>
      </c>
      <c r="H28" s="42" t="s">
        <v>18</v>
      </c>
      <c r="I28" s="24" t="s">
        <v>278</v>
      </c>
      <c r="J28" s="86" t="s">
        <v>10</v>
      </c>
      <c r="K28" s="88" t="s">
        <v>78</v>
      </c>
      <c r="L28" s="240">
        <v>16604662.07</v>
      </c>
      <c r="M28" s="88"/>
    </row>
    <row r="29" spans="1:13" s="12" customFormat="1" ht="54.6" customHeight="1">
      <c r="A29" s="86">
        <v>25</v>
      </c>
      <c r="B29" s="106" t="s">
        <v>279</v>
      </c>
      <c r="C29" s="97" t="s">
        <v>280</v>
      </c>
      <c r="D29" s="90" t="s">
        <v>17</v>
      </c>
      <c r="E29" s="87">
        <v>45470</v>
      </c>
      <c r="F29" s="87">
        <v>45623</v>
      </c>
      <c r="G29" s="76" t="s">
        <v>82</v>
      </c>
      <c r="H29" s="42" t="s">
        <v>18</v>
      </c>
      <c r="I29" s="24" t="s">
        <v>290</v>
      </c>
      <c r="J29" s="86" t="s">
        <v>10</v>
      </c>
      <c r="K29" s="88" t="s">
        <v>281</v>
      </c>
      <c r="L29" s="240">
        <v>70788627.010000005</v>
      </c>
      <c r="M29" s="88"/>
    </row>
    <row r="30" spans="1:13" s="12" customFormat="1" ht="54.6" customHeight="1">
      <c r="A30" s="86">
        <v>26</v>
      </c>
      <c r="B30" s="106" t="s">
        <v>282</v>
      </c>
      <c r="C30" s="97" t="s">
        <v>283</v>
      </c>
      <c r="D30" s="90" t="s">
        <v>17</v>
      </c>
      <c r="E30" s="87">
        <v>45446</v>
      </c>
      <c r="F30" s="87">
        <v>45504</v>
      </c>
      <c r="G30" s="76" t="s">
        <v>82</v>
      </c>
      <c r="H30" s="42" t="s">
        <v>18</v>
      </c>
      <c r="I30" s="107" t="s">
        <v>477</v>
      </c>
      <c r="J30" s="86" t="s">
        <v>11</v>
      </c>
      <c r="K30" s="88" t="s">
        <v>284</v>
      </c>
      <c r="L30" s="240">
        <v>13445445.619999999</v>
      </c>
      <c r="M30" s="88"/>
    </row>
    <row r="31" spans="1:13" s="32" customFormat="1" ht="54.6" customHeight="1">
      <c r="A31" s="86">
        <v>27</v>
      </c>
      <c r="B31" s="231" t="s">
        <v>285</v>
      </c>
      <c r="C31" s="238" t="s">
        <v>286</v>
      </c>
      <c r="D31" s="239" t="s">
        <v>17</v>
      </c>
      <c r="E31" s="234">
        <v>45453</v>
      </c>
      <c r="F31" s="234">
        <v>45548</v>
      </c>
      <c r="G31" s="235" t="s">
        <v>85</v>
      </c>
      <c r="H31" s="236" t="s">
        <v>19</v>
      </c>
      <c r="I31" s="241" t="s">
        <v>486</v>
      </c>
      <c r="J31" s="230" t="s">
        <v>10</v>
      </c>
      <c r="K31" s="232" t="s">
        <v>287</v>
      </c>
      <c r="L31" s="149">
        <v>197315955.59999999</v>
      </c>
      <c r="M31" s="232"/>
    </row>
    <row r="32" spans="1:13" s="32" customFormat="1" ht="54.6" customHeight="1">
      <c r="A32" s="86">
        <v>28</v>
      </c>
      <c r="B32" s="231" t="s">
        <v>288</v>
      </c>
      <c r="C32" s="238" t="s">
        <v>134</v>
      </c>
      <c r="D32" s="239" t="s">
        <v>17</v>
      </c>
      <c r="E32" s="234">
        <v>45453</v>
      </c>
      <c r="F32" s="234">
        <v>45548</v>
      </c>
      <c r="G32" s="235" t="s">
        <v>85</v>
      </c>
      <c r="H32" s="236" t="s">
        <v>19</v>
      </c>
      <c r="I32" s="241" t="s">
        <v>487</v>
      </c>
      <c r="J32" s="230" t="s">
        <v>11</v>
      </c>
      <c r="K32" s="232" t="s">
        <v>289</v>
      </c>
      <c r="L32" s="149">
        <v>93595150.439999998</v>
      </c>
      <c r="M32" s="232"/>
    </row>
    <row r="33" spans="1:22" s="12" customFormat="1" ht="54.6" customHeight="1">
      <c r="A33" s="86">
        <v>29</v>
      </c>
      <c r="B33" s="106" t="s">
        <v>176</v>
      </c>
      <c r="C33" s="97" t="s">
        <v>479</v>
      </c>
      <c r="D33" s="75" t="s">
        <v>21</v>
      </c>
      <c r="E33" s="87">
        <v>45467</v>
      </c>
      <c r="F33" s="87">
        <v>45488</v>
      </c>
      <c r="G33" s="76" t="s">
        <v>177</v>
      </c>
      <c r="H33" s="42" t="s">
        <v>22</v>
      </c>
      <c r="I33" s="24" t="s">
        <v>244</v>
      </c>
      <c r="J33" s="86" t="s">
        <v>10</v>
      </c>
      <c r="K33" s="88" t="s">
        <v>233</v>
      </c>
      <c r="L33" s="95">
        <v>10000000</v>
      </c>
      <c r="M33" s="90"/>
    </row>
    <row r="34" spans="1:22" s="12" customFormat="1" ht="54.6" customHeight="1">
      <c r="A34" s="86">
        <v>30</v>
      </c>
      <c r="B34" s="106" t="s">
        <v>238</v>
      </c>
      <c r="C34" s="97" t="s">
        <v>239</v>
      </c>
      <c r="D34" s="75" t="s">
        <v>21</v>
      </c>
      <c r="E34" s="87">
        <v>45432</v>
      </c>
      <c r="F34" s="87">
        <v>45473</v>
      </c>
      <c r="G34" s="76" t="s">
        <v>171</v>
      </c>
      <c r="H34" s="42" t="s">
        <v>228</v>
      </c>
      <c r="I34" s="24" t="s">
        <v>245</v>
      </c>
      <c r="J34" s="86" t="s">
        <v>11</v>
      </c>
      <c r="K34" s="88" t="s">
        <v>234</v>
      </c>
      <c r="L34" s="95">
        <v>10000000</v>
      </c>
      <c r="M34" s="90"/>
    </row>
    <row r="35" spans="1:22" s="12" customFormat="1" ht="54.6" customHeight="1">
      <c r="A35" s="86">
        <v>31</v>
      </c>
      <c r="B35" s="106" t="s">
        <v>240</v>
      </c>
      <c r="C35" s="97" t="s">
        <v>480</v>
      </c>
      <c r="D35" s="75" t="s">
        <v>21</v>
      </c>
      <c r="E35" s="87">
        <v>45467</v>
      </c>
      <c r="F35" s="87">
        <v>45488</v>
      </c>
      <c r="G35" s="76" t="s">
        <v>186</v>
      </c>
      <c r="H35" s="42" t="s">
        <v>22</v>
      </c>
      <c r="I35" s="24" t="s">
        <v>244</v>
      </c>
      <c r="J35" s="86" t="s">
        <v>10</v>
      </c>
      <c r="K35" s="88" t="s">
        <v>235</v>
      </c>
      <c r="L35" s="95">
        <v>20000000</v>
      </c>
      <c r="M35" s="90"/>
    </row>
    <row r="36" spans="1:22" s="12" customFormat="1" ht="54.6" customHeight="1">
      <c r="A36" s="86">
        <v>32</v>
      </c>
      <c r="B36" s="106" t="s">
        <v>242</v>
      </c>
      <c r="C36" s="97" t="s">
        <v>243</v>
      </c>
      <c r="D36" s="75" t="s">
        <v>21</v>
      </c>
      <c r="E36" s="87">
        <v>45467</v>
      </c>
      <c r="F36" s="87">
        <v>45485</v>
      </c>
      <c r="G36" s="76" t="s">
        <v>13</v>
      </c>
      <c r="H36" s="42" t="s">
        <v>22</v>
      </c>
      <c r="I36" s="24" t="s">
        <v>244</v>
      </c>
      <c r="J36" s="86" t="s">
        <v>10</v>
      </c>
      <c r="K36" s="88" t="s">
        <v>236</v>
      </c>
      <c r="L36" s="95">
        <v>13006500</v>
      </c>
      <c r="M36" s="90"/>
    </row>
    <row r="37" spans="1:22" s="12" customFormat="1" ht="30">
      <c r="A37" s="86">
        <v>33</v>
      </c>
      <c r="B37" s="106" t="s">
        <v>226</v>
      </c>
      <c r="C37" s="97" t="s">
        <v>227</v>
      </c>
      <c r="D37" s="75" t="s">
        <v>21</v>
      </c>
      <c r="E37" s="87">
        <v>45407</v>
      </c>
      <c r="F37" s="87">
        <v>45450</v>
      </c>
      <c r="G37" s="76" t="s">
        <v>12</v>
      </c>
      <c r="H37" s="42" t="s">
        <v>228</v>
      </c>
      <c r="I37" s="91" t="s">
        <v>230</v>
      </c>
      <c r="J37" s="86" t="s">
        <v>11</v>
      </c>
      <c r="K37" s="88" t="s">
        <v>229</v>
      </c>
      <c r="L37" s="150">
        <v>8016592</v>
      </c>
      <c r="M37" s="92"/>
    </row>
    <row r="38" spans="1:22" s="12" customFormat="1" ht="75">
      <c r="A38" s="86">
        <v>34</v>
      </c>
      <c r="B38" s="106" t="s">
        <v>252</v>
      </c>
      <c r="C38" s="97" t="s">
        <v>253</v>
      </c>
      <c r="D38" s="76" t="s">
        <v>23</v>
      </c>
      <c r="E38" s="87">
        <v>45435</v>
      </c>
      <c r="F38" s="87">
        <v>45524</v>
      </c>
      <c r="G38" s="76" t="s">
        <v>13</v>
      </c>
      <c r="H38" s="42" t="s">
        <v>263</v>
      </c>
      <c r="I38" s="91" t="s">
        <v>254</v>
      </c>
      <c r="J38" s="86" t="s">
        <v>10</v>
      </c>
      <c r="K38" s="88" t="s">
        <v>255</v>
      </c>
      <c r="L38" s="150">
        <v>37848125</v>
      </c>
      <c r="M38" s="92"/>
    </row>
    <row r="39" spans="1:22" s="71" customFormat="1" ht="63" customHeight="1">
      <c r="A39" s="86">
        <v>35</v>
      </c>
      <c r="B39" s="106" t="s">
        <v>256</v>
      </c>
      <c r="C39" s="88" t="s">
        <v>257</v>
      </c>
      <c r="D39" s="76" t="s">
        <v>23</v>
      </c>
      <c r="E39" s="94">
        <v>45440</v>
      </c>
      <c r="F39" s="94">
        <v>45471</v>
      </c>
      <c r="G39" s="76" t="s">
        <v>264</v>
      </c>
      <c r="H39" s="42" t="s">
        <v>117</v>
      </c>
      <c r="I39" s="91" t="s">
        <v>258</v>
      </c>
      <c r="J39" s="93" t="s">
        <v>11</v>
      </c>
      <c r="K39" s="88" t="s">
        <v>259</v>
      </c>
      <c r="L39" s="95">
        <v>2417191</v>
      </c>
      <c r="M39" s="96"/>
    </row>
    <row r="40" spans="1:22" s="71" customFormat="1" ht="53.65" customHeight="1">
      <c r="A40" s="86">
        <v>36</v>
      </c>
      <c r="B40" s="106" t="s">
        <v>260</v>
      </c>
      <c r="C40" s="88" t="s">
        <v>114</v>
      </c>
      <c r="D40" s="76" t="s">
        <v>23</v>
      </c>
      <c r="E40" s="94">
        <v>45418</v>
      </c>
      <c r="F40" s="94">
        <v>45450</v>
      </c>
      <c r="G40" s="76" t="s">
        <v>265</v>
      </c>
      <c r="H40" s="42" t="s">
        <v>117</v>
      </c>
      <c r="I40" s="91" t="s">
        <v>261</v>
      </c>
      <c r="J40" s="93" t="s">
        <v>11</v>
      </c>
      <c r="K40" s="88" t="s">
        <v>262</v>
      </c>
      <c r="L40" s="95">
        <v>9536767</v>
      </c>
      <c r="M40" s="96"/>
      <c r="R40" s="200"/>
      <c r="S40" s="200"/>
      <c r="T40" s="200"/>
      <c r="U40" s="200"/>
      <c r="V40" s="200"/>
    </row>
    <row r="41" spans="1:22" s="12" customFormat="1" ht="54" customHeight="1">
      <c r="A41" s="86">
        <v>37</v>
      </c>
      <c r="B41" s="97" t="s">
        <v>20</v>
      </c>
      <c r="C41" s="63" t="s">
        <v>114</v>
      </c>
      <c r="D41" s="76" t="s">
        <v>23</v>
      </c>
      <c r="E41" s="87">
        <v>45418</v>
      </c>
      <c r="F41" s="87">
        <v>45450</v>
      </c>
      <c r="G41" s="76" t="s">
        <v>115</v>
      </c>
      <c r="H41" s="52" t="s">
        <v>117</v>
      </c>
      <c r="I41" s="24" t="s">
        <v>116</v>
      </c>
      <c r="J41" s="86" t="s">
        <v>11</v>
      </c>
      <c r="K41" s="88" t="s">
        <v>231</v>
      </c>
      <c r="L41" s="150">
        <v>9536767</v>
      </c>
      <c r="M41" s="97"/>
      <c r="N41" s="33"/>
      <c r="O41" s="33"/>
      <c r="P41" s="33"/>
      <c r="Q41" s="33"/>
      <c r="R41" s="33"/>
      <c r="S41" s="33"/>
      <c r="T41" s="33"/>
      <c r="U41" s="33"/>
      <c r="V41" s="33"/>
    </row>
    <row r="42" spans="1:22" s="12" customFormat="1" ht="54" customHeight="1">
      <c r="A42" s="86">
        <v>38</v>
      </c>
      <c r="B42" s="104" t="s">
        <v>150</v>
      </c>
      <c r="C42" s="225" t="s">
        <v>112</v>
      </c>
      <c r="D42" s="56" t="s">
        <v>69</v>
      </c>
      <c r="E42" s="57">
        <v>45387</v>
      </c>
      <c r="F42" s="57">
        <v>45455</v>
      </c>
      <c r="G42" s="56" t="s">
        <v>111</v>
      </c>
      <c r="H42" s="58" t="s">
        <v>151</v>
      </c>
      <c r="I42" s="51" t="s">
        <v>113</v>
      </c>
      <c r="J42" s="154" t="s">
        <v>11</v>
      </c>
      <c r="K42" s="97" t="s">
        <v>152</v>
      </c>
      <c r="L42" s="207">
        <v>30000000</v>
      </c>
      <c r="M42" s="90"/>
      <c r="N42" s="33"/>
      <c r="O42" s="33"/>
      <c r="P42" s="59"/>
      <c r="Q42" s="60"/>
      <c r="R42" s="33"/>
      <c r="S42" s="33"/>
      <c r="T42" s="33"/>
      <c r="U42" s="33"/>
      <c r="V42" s="33"/>
    </row>
    <row r="43" spans="1:22" s="12" customFormat="1" ht="30">
      <c r="A43" s="86">
        <v>39</v>
      </c>
      <c r="B43" s="104" t="s">
        <v>118</v>
      </c>
      <c r="C43" s="54" t="s">
        <v>119</v>
      </c>
      <c r="D43" s="56" t="s">
        <v>70</v>
      </c>
      <c r="E43" s="55">
        <v>45440</v>
      </c>
      <c r="F43" s="55">
        <v>45523</v>
      </c>
      <c r="G43" s="98" t="s">
        <v>120</v>
      </c>
      <c r="H43" s="40" t="s">
        <v>91</v>
      </c>
      <c r="I43" s="62" t="s">
        <v>149</v>
      </c>
      <c r="J43" s="86"/>
      <c r="K43" s="65" t="s">
        <v>121</v>
      </c>
      <c r="L43" s="151">
        <v>8236000</v>
      </c>
      <c r="M43" s="90"/>
      <c r="R43" s="33"/>
      <c r="S43" s="33"/>
      <c r="T43" s="33"/>
      <c r="U43" s="33"/>
      <c r="V43" s="33"/>
    </row>
    <row r="44" spans="1:22" s="12" customFormat="1" ht="30">
      <c r="A44" s="86">
        <v>40</v>
      </c>
      <c r="B44" s="104" t="s">
        <v>122</v>
      </c>
      <c r="C44" s="54" t="s">
        <v>123</v>
      </c>
      <c r="D44" s="56" t="s">
        <v>70</v>
      </c>
      <c r="E44" s="55">
        <v>45440</v>
      </c>
      <c r="F44" s="55">
        <v>45488</v>
      </c>
      <c r="G44" s="98" t="s">
        <v>13</v>
      </c>
      <c r="H44" s="40" t="s">
        <v>91</v>
      </c>
      <c r="I44" s="86" t="s">
        <v>149</v>
      </c>
      <c r="J44" s="86"/>
      <c r="K44" s="65" t="s">
        <v>121</v>
      </c>
      <c r="L44" s="151">
        <v>8236000</v>
      </c>
      <c r="M44" s="90"/>
      <c r="R44" s="33"/>
      <c r="S44" s="33"/>
      <c r="T44" s="33"/>
      <c r="U44" s="33"/>
      <c r="V44" s="33"/>
    </row>
    <row r="45" spans="1:22" s="12" customFormat="1" ht="240">
      <c r="A45" s="86">
        <v>41</v>
      </c>
      <c r="B45" s="130" t="s">
        <v>356</v>
      </c>
      <c r="C45" s="135" t="s">
        <v>357</v>
      </c>
      <c r="D45" s="129" t="s">
        <v>153</v>
      </c>
      <c r="E45" s="141">
        <v>45448</v>
      </c>
      <c r="F45" s="141">
        <v>45497</v>
      </c>
      <c r="G45" s="156" t="s">
        <v>358</v>
      </c>
      <c r="H45" s="156" t="s">
        <v>359</v>
      </c>
      <c r="I45" s="157">
        <v>45441</v>
      </c>
      <c r="J45" s="145"/>
      <c r="K45" s="156" t="s">
        <v>360</v>
      </c>
      <c r="L45" s="208">
        <v>28270000</v>
      </c>
      <c r="M45" s="155"/>
      <c r="R45" s="33"/>
      <c r="S45" s="33"/>
      <c r="T45" s="33"/>
      <c r="U45" s="33"/>
      <c r="V45" s="33"/>
    </row>
    <row r="46" spans="1:22" s="12" customFormat="1" ht="105">
      <c r="A46" s="86">
        <v>42</v>
      </c>
      <c r="B46" s="130" t="s">
        <v>297</v>
      </c>
      <c r="C46" s="133" t="s">
        <v>361</v>
      </c>
      <c r="D46" s="129" t="s">
        <v>153</v>
      </c>
      <c r="E46" s="142">
        <v>45449</v>
      </c>
      <c r="F46" s="142">
        <v>45481</v>
      </c>
      <c r="G46" s="34" t="s">
        <v>362</v>
      </c>
      <c r="H46" s="34" t="s">
        <v>92</v>
      </c>
      <c r="I46" s="158">
        <v>45440</v>
      </c>
      <c r="J46" s="145"/>
      <c r="K46" s="34" t="s">
        <v>363</v>
      </c>
      <c r="L46" s="209">
        <v>81944571.475000009</v>
      </c>
      <c r="M46" s="34" t="s">
        <v>364</v>
      </c>
    </row>
    <row r="47" spans="1:22" s="12" customFormat="1" ht="105">
      <c r="A47" s="86">
        <v>43</v>
      </c>
      <c r="B47" s="130" t="s">
        <v>365</v>
      </c>
      <c r="C47" s="79" t="s">
        <v>366</v>
      </c>
      <c r="D47" s="129" t="s">
        <v>153</v>
      </c>
      <c r="E47" s="141">
        <v>45453</v>
      </c>
      <c r="F47" s="141">
        <v>45471</v>
      </c>
      <c r="G47" s="156" t="s">
        <v>367</v>
      </c>
      <c r="H47" s="156" t="s">
        <v>92</v>
      </c>
      <c r="I47" s="157">
        <v>45441</v>
      </c>
      <c r="J47" s="145"/>
      <c r="K47" s="156" t="s">
        <v>368</v>
      </c>
      <c r="L47" s="208">
        <v>16800000</v>
      </c>
      <c r="M47" s="155"/>
    </row>
    <row r="48" spans="1:22" s="12" customFormat="1" ht="45">
      <c r="A48" s="86">
        <v>44</v>
      </c>
      <c r="B48" s="130" t="s">
        <v>305</v>
      </c>
      <c r="C48" s="79" t="s">
        <v>369</v>
      </c>
      <c r="D48" s="129" t="s">
        <v>153</v>
      </c>
      <c r="E48" s="141">
        <v>45447</v>
      </c>
      <c r="F48" s="141">
        <v>45471</v>
      </c>
      <c r="G48" s="156" t="s">
        <v>370</v>
      </c>
      <c r="H48" s="156" t="s">
        <v>92</v>
      </c>
      <c r="I48" s="157">
        <v>45441</v>
      </c>
      <c r="J48" s="145"/>
      <c r="K48" s="156" t="s">
        <v>371</v>
      </c>
      <c r="L48" s="208">
        <v>41255200</v>
      </c>
      <c r="M48" s="155"/>
    </row>
    <row r="49" spans="1:13" s="12" customFormat="1" ht="30">
      <c r="A49" s="86">
        <v>45</v>
      </c>
      <c r="B49" s="130" t="s">
        <v>154</v>
      </c>
      <c r="C49" s="133" t="s">
        <v>155</v>
      </c>
      <c r="D49" s="129" t="s">
        <v>153</v>
      </c>
      <c r="E49" s="143">
        <v>45460</v>
      </c>
      <c r="F49" s="141">
        <v>45498</v>
      </c>
      <c r="G49" s="34" t="s">
        <v>156</v>
      </c>
      <c r="H49" s="34" t="s">
        <v>92</v>
      </c>
      <c r="I49" s="159" t="s">
        <v>372</v>
      </c>
      <c r="J49" s="145"/>
      <c r="K49" s="34" t="s">
        <v>373</v>
      </c>
      <c r="L49" s="209">
        <v>3616174</v>
      </c>
      <c r="M49" s="160"/>
    </row>
    <row r="50" spans="1:13" s="12" customFormat="1" ht="210">
      <c r="A50" s="86">
        <v>46</v>
      </c>
      <c r="B50" s="130" t="s">
        <v>101</v>
      </c>
      <c r="C50" s="135" t="s">
        <v>374</v>
      </c>
      <c r="D50" s="129" t="s">
        <v>153</v>
      </c>
      <c r="E50" s="141">
        <v>45456</v>
      </c>
      <c r="F50" s="141">
        <v>45497</v>
      </c>
      <c r="G50" s="156" t="s">
        <v>375</v>
      </c>
      <c r="H50" s="156" t="s">
        <v>376</v>
      </c>
      <c r="I50" s="157">
        <v>45455</v>
      </c>
      <c r="J50" s="145"/>
      <c r="K50" s="156" t="s">
        <v>377</v>
      </c>
      <c r="L50" s="208">
        <v>44560000</v>
      </c>
      <c r="M50" s="155"/>
    </row>
    <row r="51" spans="1:13" s="12" customFormat="1" ht="45">
      <c r="A51" s="86">
        <v>47</v>
      </c>
      <c r="B51" s="130" t="s">
        <v>378</v>
      </c>
      <c r="C51" s="79" t="s">
        <v>379</v>
      </c>
      <c r="D51" s="129" t="s">
        <v>153</v>
      </c>
      <c r="E51" s="144">
        <v>45462</v>
      </c>
      <c r="F51" s="141">
        <v>45492</v>
      </c>
      <c r="G51" s="156" t="s">
        <v>380</v>
      </c>
      <c r="H51" s="156" t="s">
        <v>376</v>
      </c>
      <c r="I51" s="157">
        <v>45461</v>
      </c>
      <c r="J51" s="145"/>
      <c r="K51" s="156" t="s">
        <v>381</v>
      </c>
      <c r="L51" s="210">
        <v>3850000</v>
      </c>
      <c r="M51" s="161"/>
    </row>
    <row r="52" spans="1:13" s="12" customFormat="1" ht="75">
      <c r="A52" s="86">
        <v>48</v>
      </c>
      <c r="B52" s="130" t="s">
        <v>382</v>
      </c>
      <c r="C52" s="79" t="s">
        <v>383</v>
      </c>
      <c r="D52" s="129" t="s">
        <v>153</v>
      </c>
      <c r="E52" s="141">
        <v>45464</v>
      </c>
      <c r="F52" s="141">
        <v>45498</v>
      </c>
      <c r="G52" s="156" t="s">
        <v>384</v>
      </c>
      <c r="H52" s="156" t="s">
        <v>376</v>
      </c>
      <c r="I52" s="157">
        <v>45463</v>
      </c>
      <c r="J52" s="145"/>
      <c r="K52" s="156" t="s">
        <v>385</v>
      </c>
      <c r="L52" s="208">
        <v>12641922</v>
      </c>
      <c r="M52" s="155"/>
    </row>
    <row r="53" spans="1:13" s="12" customFormat="1" ht="30">
      <c r="A53" s="86">
        <v>49</v>
      </c>
      <c r="B53" s="130" t="s">
        <v>386</v>
      </c>
      <c r="C53" s="79" t="s">
        <v>387</v>
      </c>
      <c r="D53" s="129" t="s">
        <v>153</v>
      </c>
      <c r="E53" s="141">
        <v>45460</v>
      </c>
      <c r="F53" s="141">
        <v>45484</v>
      </c>
      <c r="G53" s="156" t="s">
        <v>388</v>
      </c>
      <c r="H53" s="156" t="s">
        <v>389</v>
      </c>
      <c r="I53" s="157">
        <v>45453</v>
      </c>
      <c r="J53" s="145"/>
      <c r="K53" s="156" t="s">
        <v>390</v>
      </c>
      <c r="L53" s="211">
        <v>121973421</v>
      </c>
      <c r="M53" s="156" t="s">
        <v>391</v>
      </c>
    </row>
    <row r="54" spans="1:13" s="12" customFormat="1" ht="75">
      <c r="A54" s="86">
        <v>50</v>
      </c>
      <c r="B54" s="130" t="s">
        <v>386</v>
      </c>
      <c r="C54" s="79" t="s">
        <v>387</v>
      </c>
      <c r="D54" s="129" t="s">
        <v>153</v>
      </c>
      <c r="E54" s="141">
        <v>45457</v>
      </c>
      <c r="F54" s="141">
        <v>45504</v>
      </c>
      <c r="G54" s="156" t="s">
        <v>392</v>
      </c>
      <c r="H54" s="156" t="s">
        <v>92</v>
      </c>
      <c r="I54" s="157">
        <v>45455</v>
      </c>
      <c r="J54" s="145"/>
      <c r="K54" s="156" t="s">
        <v>393</v>
      </c>
      <c r="L54" s="208">
        <v>75968260</v>
      </c>
      <c r="M54" s="156"/>
    </row>
    <row r="55" spans="1:13" s="12" customFormat="1" ht="70.5" customHeight="1">
      <c r="A55" s="86">
        <v>51</v>
      </c>
      <c r="B55" s="130" t="s">
        <v>386</v>
      </c>
      <c r="C55" s="79" t="s">
        <v>387</v>
      </c>
      <c r="D55" s="129" t="s">
        <v>153</v>
      </c>
      <c r="E55" s="141">
        <v>45464</v>
      </c>
      <c r="F55" s="141">
        <v>45499</v>
      </c>
      <c r="G55" s="156" t="s">
        <v>394</v>
      </c>
      <c r="H55" s="156" t="s">
        <v>92</v>
      </c>
      <c r="I55" s="157">
        <v>45463</v>
      </c>
      <c r="J55" s="145"/>
      <c r="K55" s="156" t="s">
        <v>395</v>
      </c>
      <c r="L55" s="211">
        <v>4200000</v>
      </c>
      <c r="M55" s="156"/>
    </row>
    <row r="56" spans="1:13" s="12" customFormat="1" ht="120">
      <c r="A56" s="86">
        <v>52</v>
      </c>
      <c r="B56" s="176" t="s">
        <v>398</v>
      </c>
      <c r="C56" s="176" t="s">
        <v>399</v>
      </c>
      <c r="D56" s="146" t="s">
        <v>162</v>
      </c>
      <c r="E56" s="175">
        <v>45464</v>
      </c>
      <c r="F56" s="175">
        <v>45534</v>
      </c>
      <c r="G56" s="176" t="s">
        <v>400</v>
      </c>
      <c r="H56" s="146" t="s">
        <v>223</v>
      </c>
      <c r="I56" s="174" t="s">
        <v>396</v>
      </c>
      <c r="J56" s="174" t="s">
        <v>11</v>
      </c>
      <c r="K56" s="176" t="s">
        <v>161</v>
      </c>
      <c r="L56" s="177">
        <v>76273821</v>
      </c>
      <c r="M56" s="174" t="s">
        <v>132</v>
      </c>
    </row>
    <row r="57" spans="1:13" s="12" customFormat="1" ht="120">
      <c r="A57" s="86">
        <v>53</v>
      </c>
      <c r="B57" s="176" t="s">
        <v>401</v>
      </c>
      <c r="C57" s="176" t="s">
        <v>402</v>
      </c>
      <c r="D57" s="146" t="s">
        <v>162</v>
      </c>
      <c r="E57" s="175">
        <v>45394</v>
      </c>
      <c r="F57" s="175">
        <v>45490</v>
      </c>
      <c r="G57" s="176" t="s">
        <v>403</v>
      </c>
      <c r="H57" s="146" t="s">
        <v>223</v>
      </c>
      <c r="I57" s="178" t="s">
        <v>404</v>
      </c>
      <c r="J57" s="174" t="s">
        <v>11</v>
      </c>
      <c r="K57" s="176" t="s">
        <v>405</v>
      </c>
      <c r="L57" s="177">
        <v>42965000</v>
      </c>
      <c r="M57" s="174" t="s">
        <v>132</v>
      </c>
    </row>
    <row r="58" spans="1:13" s="12" customFormat="1" ht="60">
      <c r="A58" s="86">
        <v>54</v>
      </c>
      <c r="B58" s="176" t="s">
        <v>406</v>
      </c>
      <c r="C58" s="176" t="s">
        <v>402</v>
      </c>
      <c r="D58" s="146" t="s">
        <v>162</v>
      </c>
      <c r="E58" s="175">
        <v>45439</v>
      </c>
      <c r="F58" s="175">
        <v>45478</v>
      </c>
      <c r="G58" s="176" t="s">
        <v>407</v>
      </c>
      <c r="H58" s="146" t="s">
        <v>223</v>
      </c>
      <c r="I58" s="178" t="s">
        <v>408</v>
      </c>
      <c r="J58" s="174" t="s">
        <v>11</v>
      </c>
      <c r="K58" s="176" t="s">
        <v>405</v>
      </c>
      <c r="L58" s="177">
        <v>21627500</v>
      </c>
      <c r="M58" s="174" t="s">
        <v>132</v>
      </c>
    </row>
    <row r="59" spans="1:13" s="12" customFormat="1" ht="45">
      <c r="A59" s="86">
        <v>55</v>
      </c>
      <c r="B59" s="176" t="s">
        <v>409</v>
      </c>
      <c r="C59" s="176" t="s">
        <v>410</v>
      </c>
      <c r="D59" s="146" t="s">
        <v>162</v>
      </c>
      <c r="E59" s="175">
        <v>45422</v>
      </c>
      <c r="F59" s="175">
        <v>45454</v>
      </c>
      <c r="G59" s="176" t="s">
        <v>411</v>
      </c>
      <c r="H59" s="146" t="s">
        <v>223</v>
      </c>
      <c r="I59" s="178" t="s">
        <v>412</v>
      </c>
      <c r="J59" s="174" t="s">
        <v>10</v>
      </c>
      <c r="K59" s="176" t="s">
        <v>397</v>
      </c>
      <c r="L59" s="177">
        <v>61622990</v>
      </c>
      <c r="M59" s="174" t="s">
        <v>132</v>
      </c>
    </row>
    <row r="60" spans="1:13" s="12" customFormat="1" ht="45">
      <c r="A60" s="86">
        <v>56</v>
      </c>
      <c r="B60" s="176" t="s">
        <v>413</v>
      </c>
      <c r="C60" s="176" t="s">
        <v>414</v>
      </c>
      <c r="D60" s="146" t="s">
        <v>162</v>
      </c>
      <c r="E60" s="175">
        <v>45421</v>
      </c>
      <c r="F60" s="175">
        <v>45453</v>
      </c>
      <c r="G60" s="176" t="s">
        <v>411</v>
      </c>
      <c r="H60" s="146" t="s">
        <v>223</v>
      </c>
      <c r="I60" s="178" t="s">
        <v>415</v>
      </c>
      <c r="J60" s="174" t="s">
        <v>10</v>
      </c>
      <c r="K60" s="176" t="s">
        <v>397</v>
      </c>
      <c r="L60" s="177">
        <v>43093000</v>
      </c>
      <c r="M60" s="174" t="s">
        <v>132</v>
      </c>
    </row>
    <row r="61" spans="1:13" s="12" customFormat="1" ht="240">
      <c r="A61" s="86">
        <v>57</v>
      </c>
      <c r="B61" s="179" t="s">
        <v>416</v>
      </c>
      <c r="C61" s="176" t="s">
        <v>120</v>
      </c>
      <c r="D61" s="146" t="s">
        <v>162</v>
      </c>
      <c r="E61" s="180">
        <v>45392</v>
      </c>
      <c r="F61" s="175">
        <v>45476</v>
      </c>
      <c r="G61" s="129" t="s">
        <v>417</v>
      </c>
      <c r="H61" s="146" t="s">
        <v>223</v>
      </c>
      <c r="I61" s="178" t="s">
        <v>418</v>
      </c>
      <c r="J61" s="174" t="s">
        <v>157</v>
      </c>
      <c r="K61" s="176" t="s">
        <v>419</v>
      </c>
      <c r="L61" s="177">
        <v>83781750</v>
      </c>
      <c r="M61" s="181" t="s">
        <v>159</v>
      </c>
    </row>
    <row r="62" spans="1:13" s="12" customFormat="1" ht="150">
      <c r="A62" s="86">
        <v>58</v>
      </c>
      <c r="B62" s="179" t="s">
        <v>139</v>
      </c>
      <c r="C62" s="226" t="s">
        <v>138</v>
      </c>
      <c r="D62" s="146" t="s">
        <v>162</v>
      </c>
      <c r="E62" s="180">
        <v>45363</v>
      </c>
      <c r="F62" s="180">
        <v>45504</v>
      </c>
      <c r="G62" s="129" t="s">
        <v>140</v>
      </c>
      <c r="H62" s="146" t="s">
        <v>223</v>
      </c>
      <c r="I62" s="178" t="s">
        <v>141</v>
      </c>
      <c r="J62" s="174" t="s">
        <v>10</v>
      </c>
      <c r="K62" s="176" t="s">
        <v>160</v>
      </c>
      <c r="L62" s="177">
        <v>223948631</v>
      </c>
      <c r="M62" s="181" t="s">
        <v>132</v>
      </c>
    </row>
    <row r="63" spans="1:13" s="12" customFormat="1" ht="75">
      <c r="A63" s="86">
        <v>59</v>
      </c>
      <c r="B63" s="179" t="s">
        <v>420</v>
      </c>
      <c r="C63" s="176" t="s">
        <v>138</v>
      </c>
      <c r="D63" s="146" t="s">
        <v>162</v>
      </c>
      <c r="E63" s="175">
        <v>45398</v>
      </c>
      <c r="F63" s="175">
        <v>45565</v>
      </c>
      <c r="G63" s="176" t="s">
        <v>421</v>
      </c>
      <c r="H63" s="146" t="s">
        <v>223</v>
      </c>
      <c r="I63" s="178" t="s">
        <v>422</v>
      </c>
      <c r="J63" s="174" t="s">
        <v>10</v>
      </c>
      <c r="K63" s="176" t="s">
        <v>423</v>
      </c>
      <c r="L63" s="177">
        <v>171860000</v>
      </c>
      <c r="M63" s="174" t="s">
        <v>132</v>
      </c>
    </row>
    <row r="64" spans="1:13" s="12" customFormat="1" ht="120">
      <c r="A64" s="86">
        <v>60</v>
      </c>
      <c r="B64" s="179" t="s">
        <v>424</v>
      </c>
      <c r="C64" s="176" t="s">
        <v>425</v>
      </c>
      <c r="D64" s="146" t="s">
        <v>162</v>
      </c>
      <c r="E64" s="175">
        <v>45433</v>
      </c>
      <c r="F64" s="175">
        <v>45565</v>
      </c>
      <c r="G64" s="176" t="s">
        <v>426</v>
      </c>
      <c r="H64" s="146" t="s">
        <v>223</v>
      </c>
      <c r="I64" s="178" t="s">
        <v>427</v>
      </c>
      <c r="J64" s="174" t="s">
        <v>10</v>
      </c>
      <c r="K64" s="176" t="s">
        <v>233</v>
      </c>
      <c r="L64" s="177">
        <v>61407525</v>
      </c>
      <c r="M64" s="174" t="s">
        <v>132</v>
      </c>
    </row>
    <row r="65" spans="1:14" s="12" customFormat="1" ht="165">
      <c r="A65" s="86">
        <v>61</v>
      </c>
      <c r="B65" s="179" t="s">
        <v>142</v>
      </c>
      <c r="C65" s="176" t="s">
        <v>143</v>
      </c>
      <c r="D65" s="146" t="s">
        <v>162</v>
      </c>
      <c r="E65" s="180">
        <v>45336</v>
      </c>
      <c r="F65" s="175">
        <v>45504</v>
      </c>
      <c r="G65" s="129" t="s">
        <v>144</v>
      </c>
      <c r="H65" s="146" t="s">
        <v>223</v>
      </c>
      <c r="I65" s="178" t="s">
        <v>145</v>
      </c>
      <c r="J65" s="174" t="s">
        <v>10</v>
      </c>
      <c r="K65" s="176" t="s">
        <v>160</v>
      </c>
      <c r="L65" s="177">
        <v>173420000</v>
      </c>
      <c r="M65" s="181" t="s">
        <v>132</v>
      </c>
    </row>
    <row r="66" spans="1:14" s="12" customFormat="1" ht="75">
      <c r="A66" s="86">
        <v>62</v>
      </c>
      <c r="B66" s="179" t="s">
        <v>428</v>
      </c>
      <c r="C66" s="176" t="s">
        <v>429</v>
      </c>
      <c r="D66" s="146" t="s">
        <v>162</v>
      </c>
      <c r="E66" s="175">
        <v>45432</v>
      </c>
      <c r="F66" s="175">
        <v>45471</v>
      </c>
      <c r="G66" s="176" t="s">
        <v>430</v>
      </c>
      <c r="H66" s="146" t="s">
        <v>223</v>
      </c>
      <c r="I66" s="178" t="s">
        <v>431</v>
      </c>
      <c r="J66" s="174" t="s">
        <v>10</v>
      </c>
      <c r="K66" s="176" t="s">
        <v>423</v>
      </c>
      <c r="L66" s="177">
        <v>145654340</v>
      </c>
      <c r="M66" s="174" t="s">
        <v>132</v>
      </c>
    </row>
    <row r="67" spans="1:14" s="12" customFormat="1" ht="45">
      <c r="A67" s="86">
        <v>63</v>
      </c>
      <c r="B67" s="179" t="s">
        <v>432</v>
      </c>
      <c r="C67" s="176" t="s">
        <v>433</v>
      </c>
      <c r="D67" s="146" t="s">
        <v>162</v>
      </c>
      <c r="E67" s="180">
        <v>45289</v>
      </c>
      <c r="F67" s="180">
        <v>45476</v>
      </c>
      <c r="G67" s="129" t="s">
        <v>434</v>
      </c>
      <c r="H67" s="146" t="s">
        <v>223</v>
      </c>
      <c r="I67" s="178" t="s">
        <v>435</v>
      </c>
      <c r="J67" s="174" t="s">
        <v>10</v>
      </c>
      <c r="K67" s="176" t="s">
        <v>397</v>
      </c>
      <c r="L67" s="177">
        <v>143071500</v>
      </c>
      <c r="M67" s="181" t="s">
        <v>132</v>
      </c>
    </row>
    <row r="68" spans="1:14" s="12" customFormat="1" ht="75">
      <c r="A68" s="86">
        <v>64</v>
      </c>
      <c r="B68" s="179" t="s">
        <v>436</v>
      </c>
      <c r="C68" s="176" t="s">
        <v>437</v>
      </c>
      <c r="D68" s="146" t="s">
        <v>162</v>
      </c>
      <c r="E68" s="175">
        <v>45394</v>
      </c>
      <c r="F68" s="175">
        <v>45534</v>
      </c>
      <c r="G68" s="176" t="s">
        <v>438</v>
      </c>
      <c r="H68" s="146" t="s">
        <v>223</v>
      </c>
      <c r="I68" s="178" t="s">
        <v>439</v>
      </c>
      <c r="J68" s="174" t="s">
        <v>10</v>
      </c>
      <c r="K68" s="176" t="s">
        <v>440</v>
      </c>
      <c r="L68" s="177">
        <v>90698719.719999999</v>
      </c>
      <c r="M68" s="174" t="s">
        <v>132</v>
      </c>
    </row>
    <row r="69" spans="1:14" s="12" customFormat="1" ht="75">
      <c r="A69" s="86">
        <v>65</v>
      </c>
      <c r="B69" s="179" t="s">
        <v>441</v>
      </c>
      <c r="C69" s="176" t="s">
        <v>442</v>
      </c>
      <c r="D69" s="146" t="s">
        <v>162</v>
      </c>
      <c r="E69" s="180">
        <v>45393</v>
      </c>
      <c r="F69" s="175">
        <v>45490</v>
      </c>
      <c r="G69" s="129" t="s">
        <v>438</v>
      </c>
      <c r="H69" s="146" t="s">
        <v>223</v>
      </c>
      <c r="I69" s="178" t="s">
        <v>443</v>
      </c>
      <c r="J69" s="174" t="s">
        <v>10</v>
      </c>
      <c r="K69" s="176" t="s">
        <v>444</v>
      </c>
      <c r="L69" s="177">
        <v>31364450</v>
      </c>
      <c r="M69" s="181" t="s">
        <v>159</v>
      </c>
    </row>
    <row r="70" spans="1:14" s="12" customFormat="1" ht="225">
      <c r="A70" s="86">
        <v>66</v>
      </c>
      <c r="B70" s="179" t="s">
        <v>445</v>
      </c>
      <c r="C70" s="176" t="s">
        <v>446</v>
      </c>
      <c r="D70" s="146" t="s">
        <v>162</v>
      </c>
      <c r="E70" s="175">
        <v>45399</v>
      </c>
      <c r="F70" s="175">
        <v>45471</v>
      </c>
      <c r="G70" s="176" t="s">
        <v>447</v>
      </c>
      <c r="H70" s="146" t="s">
        <v>223</v>
      </c>
      <c r="I70" s="178" t="s">
        <v>448</v>
      </c>
      <c r="J70" s="174" t="s">
        <v>10</v>
      </c>
      <c r="K70" s="176" t="s">
        <v>449</v>
      </c>
      <c r="L70" s="177">
        <v>75188750</v>
      </c>
      <c r="M70" s="174" t="s">
        <v>132</v>
      </c>
      <c r="N70" s="147"/>
    </row>
    <row r="71" spans="1:14" s="12" customFormat="1" ht="240">
      <c r="A71" s="86">
        <v>67</v>
      </c>
      <c r="B71" s="179" t="s">
        <v>450</v>
      </c>
      <c r="C71" s="176" t="s">
        <v>446</v>
      </c>
      <c r="D71" s="146" t="s">
        <v>162</v>
      </c>
      <c r="E71" s="175">
        <v>45400</v>
      </c>
      <c r="F71" s="175">
        <v>45462</v>
      </c>
      <c r="G71" s="176" t="s">
        <v>451</v>
      </c>
      <c r="H71" s="146" t="s">
        <v>223</v>
      </c>
      <c r="I71" s="178" t="s">
        <v>452</v>
      </c>
      <c r="J71" s="174" t="s">
        <v>10</v>
      </c>
      <c r="K71" s="176" t="s">
        <v>449</v>
      </c>
      <c r="L71" s="177">
        <v>23630750</v>
      </c>
      <c r="M71" s="174" t="s">
        <v>132</v>
      </c>
      <c r="N71" s="147"/>
    </row>
    <row r="72" spans="1:14" s="12" customFormat="1" ht="45">
      <c r="A72" s="86">
        <v>68</v>
      </c>
      <c r="B72" s="179" t="s">
        <v>453</v>
      </c>
      <c r="C72" s="176" t="s">
        <v>454</v>
      </c>
      <c r="D72" s="146" t="s">
        <v>162</v>
      </c>
      <c r="E72" s="175">
        <v>45425</v>
      </c>
      <c r="F72" s="175">
        <v>45464</v>
      </c>
      <c r="G72" s="176" t="s">
        <v>455</v>
      </c>
      <c r="H72" s="146" t="s">
        <v>223</v>
      </c>
      <c r="I72" s="178" t="s">
        <v>456</v>
      </c>
      <c r="J72" s="174" t="s">
        <v>10</v>
      </c>
      <c r="K72" s="176" t="s">
        <v>449</v>
      </c>
      <c r="L72" s="177">
        <v>75412750</v>
      </c>
      <c r="M72" s="174" t="s">
        <v>132</v>
      </c>
      <c r="N72" s="147"/>
    </row>
    <row r="73" spans="1:14" s="12" customFormat="1" ht="45">
      <c r="A73" s="86">
        <v>69</v>
      </c>
      <c r="B73" s="179" t="s">
        <v>457</v>
      </c>
      <c r="C73" s="176" t="s">
        <v>454</v>
      </c>
      <c r="D73" s="146" t="s">
        <v>162</v>
      </c>
      <c r="E73" s="162">
        <v>45426</v>
      </c>
      <c r="F73" s="175">
        <v>45467</v>
      </c>
      <c r="G73" s="176" t="s">
        <v>455</v>
      </c>
      <c r="H73" s="146" t="s">
        <v>223</v>
      </c>
      <c r="I73" s="178" t="s">
        <v>458</v>
      </c>
      <c r="J73" s="174" t="s">
        <v>10</v>
      </c>
      <c r="K73" s="176" t="s">
        <v>449</v>
      </c>
      <c r="L73" s="177">
        <v>42015675</v>
      </c>
      <c r="M73" s="174" t="s">
        <v>132</v>
      </c>
      <c r="N73" s="147"/>
    </row>
    <row r="74" spans="1:14" s="12" customFormat="1" ht="135">
      <c r="A74" s="86">
        <v>70</v>
      </c>
      <c r="B74" s="179" t="s">
        <v>135</v>
      </c>
      <c r="C74" s="176" t="s">
        <v>133</v>
      </c>
      <c r="D74" s="146" t="s">
        <v>162</v>
      </c>
      <c r="E74" s="175">
        <v>45386</v>
      </c>
      <c r="F74" s="175">
        <v>45477</v>
      </c>
      <c r="G74" s="176" t="s">
        <v>136</v>
      </c>
      <c r="H74" s="146" t="s">
        <v>223</v>
      </c>
      <c r="I74" s="178" t="s">
        <v>137</v>
      </c>
      <c r="J74" s="174" t="s">
        <v>157</v>
      </c>
      <c r="K74" s="176" t="s">
        <v>158</v>
      </c>
      <c r="L74" s="177">
        <v>100495135</v>
      </c>
      <c r="M74" s="174" t="s">
        <v>159</v>
      </c>
      <c r="N74" s="147"/>
    </row>
    <row r="75" spans="1:14" s="12" customFormat="1" ht="135">
      <c r="A75" s="86">
        <v>71</v>
      </c>
      <c r="B75" s="179" t="s">
        <v>459</v>
      </c>
      <c r="C75" s="176" t="s">
        <v>133</v>
      </c>
      <c r="D75" s="146" t="s">
        <v>162</v>
      </c>
      <c r="E75" s="162">
        <v>45420</v>
      </c>
      <c r="F75" s="175">
        <v>45460</v>
      </c>
      <c r="G75" s="176" t="s">
        <v>460</v>
      </c>
      <c r="H75" s="146" t="s">
        <v>223</v>
      </c>
      <c r="I75" s="178" t="s">
        <v>461</v>
      </c>
      <c r="J75" s="174" t="s">
        <v>157</v>
      </c>
      <c r="K75" s="176" t="s">
        <v>158</v>
      </c>
      <c r="L75" s="177">
        <v>76490075</v>
      </c>
      <c r="M75" s="174" t="s">
        <v>159</v>
      </c>
      <c r="N75" s="147"/>
    </row>
    <row r="76" spans="1:14" s="12" customFormat="1" ht="135">
      <c r="A76" s="86">
        <v>72</v>
      </c>
      <c r="B76" s="179" t="s">
        <v>462</v>
      </c>
      <c r="C76" s="176" t="s">
        <v>134</v>
      </c>
      <c r="D76" s="146" t="s">
        <v>162</v>
      </c>
      <c r="E76" s="175">
        <v>45387</v>
      </c>
      <c r="F76" s="175">
        <v>45497</v>
      </c>
      <c r="G76" s="176" t="s">
        <v>463</v>
      </c>
      <c r="H76" s="146" t="s">
        <v>223</v>
      </c>
      <c r="I76" s="178" t="s">
        <v>464</v>
      </c>
      <c r="J76" s="174" t="s">
        <v>157</v>
      </c>
      <c r="K76" s="176" t="s">
        <v>158</v>
      </c>
      <c r="L76" s="177">
        <v>90999870</v>
      </c>
      <c r="M76" s="174" t="s">
        <v>159</v>
      </c>
      <c r="N76" s="147"/>
    </row>
    <row r="77" spans="1:14" s="12" customFormat="1" ht="135">
      <c r="A77" s="86">
        <v>73</v>
      </c>
      <c r="B77" s="179" t="s">
        <v>465</v>
      </c>
      <c r="C77" s="176" t="s">
        <v>134</v>
      </c>
      <c r="D77" s="146" t="s">
        <v>162</v>
      </c>
      <c r="E77" s="162">
        <v>45418</v>
      </c>
      <c r="F77" s="175">
        <v>45461</v>
      </c>
      <c r="G77" s="176" t="s">
        <v>466</v>
      </c>
      <c r="H77" s="146" t="s">
        <v>223</v>
      </c>
      <c r="I77" s="178" t="s">
        <v>467</v>
      </c>
      <c r="J77" s="174" t="s">
        <v>157</v>
      </c>
      <c r="K77" s="176" t="s">
        <v>158</v>
      </c>
      <c r="L77" s="177">
        <v>57615341</v>
      </c>
      <c r="M77" s="174" t="s">
        <v>159</v>
      </c>
      <c r="N77" s="147"/>
    </row>
    <row r="78" spans="1:14" s="12" customFormat="1" ht="120">
      <c r="A78" s="86">
        <v>74</v>
      </c>
      <c r="B78" s="179" t="s">
        <v>146</v>
      </c>
      <c r="C78" s="185" t="s">
        <v>68</v>
      </c>
      <c r="D78" s="146" t="s">
        <v>162</v>
      </c>
      <c r="E78" s="183">
        <v>45422</v>
      </c>
      <c r="F78" s="183">
        <v>45448</v>
      </c>
      <c r="G78" s="184" t="s">
        <v>147</v>
      </c>
      <c r="H78" s="146" t="s">
        <v>223</v>
      </c>
      <c r="I78" s="163" t="s">
        <v>468</v>
      </c>
      <c r="J78" s="182" t="s">
        <v>11</v>
      </c>
      <c r="K78" s="185" t="s">
        <v>161</v>
      </c>
      <c r="L78" s="186">
        <v>6666834.8600000003</v>
      </c>
      <c r="M78" s="182" t="s">
        <v>132</v>
      </c>
      <c r="N78" s="147"/>
    </row>
    <row r="79" spans="1:14" s="12" customFormat="1" ht="120">
      <c r="A79" s="86">
        <v>75</v>
      </c>
      <c r="B79" s="179" t="s">
        <v>148</v>
      </c>
      <c r="C79" s="185" t="s">
        <v>68</v>
      </c>
      <c r="D79" s="146" t="s">
        <v>162</v>
      </c>
      <c r="E79" s="183">
        <v>45422</v>
      </c>
      <c r="F79" s="183">
        <v>45448</v>
      </c>
      <c r="G79" s="184" t="s">
        <v>147</v>
      </c>
      <c r="H79" s="146" t="s">
        <v>223</v>
      </c>
      <c r="I79" s="163" t="s">
        <v>469</v>
      </c>
      <c r="J79" s="182" t="s">
        <v>11</v>
      </c>
      <c r="K79" s="185" t="s">
        <v>161</v>
      </c>
      <c r="L79" s="186">
        <v>26244988.600000001</v>
      </c>
      <c r="M79" s="182" t="s">
        <v>132</v>
      </c>
      <c r="N79" s="147"/>
    </row>
    <row r="80" spans="1:14" s="12" customFormat="1" ht="120">
      <c r="A80" s="86">
        <v>76</v>
      </c>
      <c r="B80" s="179" t="s">
        <v>470</v>
      </c>
      <c r="C80" s="185" t="s">
        <v>471</v>
      </c>
      <c r="D80" s="146" t="s">
        <v>162</v>
      </c>
      <c r="E80" s="183">
        <v>45422</v>
      </c>
      <c r="F80" s="183">
        <v>45448</v>
      </c>
      <c r="G80" s="187" t="s">
        <v>472</v>
      </c>
      <c r="H80" s="146" t="s">
        <v>223</v>
      </c>
      <c r="I80" s="163" t="s">
        <v>473</v>
      </c>
      <c r="J80" s="182" t="s">
        <v>11</v>
      </c>
      <c r="K80" s="185" t="s">
        <v>161</v>
      </c>
      <c r="L80" s="188">
        <v>17805499.57</v>
      </c>
      <c r="M80" s="182" t="s">
        <v>132</v>
      </c>
      <c r="N80" s="148"/>
    </row>
    <row r="81" spans="1:14" s="12" customFormat="1" ht="75">
      <c r="A81" s="86">
        <v>77</v>
      </c>
      <c r="B81" s="64" t="s">
        <v>24</v>
      </c>
      <c r="C81" s="54" t="s">
        <v>170</v>
      </c>
      <c r="D81" s="65" t="s">
        <v>222</v>
      </c>
      <c r="E81" s="55">
        <v>45077</v>
      </c>
      <c r="F81" s="55">
        <v>46752</v>
      </c>
      <c r="G81" s="65" t="s">
        <v>171</v>
      </c>
      <c r="H81" s="65" t="s">
        <v>172</v>
      </c>
      <c r="I81" s="100" t="s">
        <v>173</v>
      </c>
      <c r="J81" s="99" t="s">
        <v>10</v>
      </c>
      <c r="K81" s="101" t="s">
        <v>174</v>
      </c>
      <c r="L81" s="212">
        <v>26485585.199999999</v>
      </c>
      <c r="M81" s="66"/>
    </row>
    <row r="82" spans="1:14" s="12" customFormat="1" ht="105">
      <c r="A82" s="86">
        <v>78</v>
      </c>
      <c r="B82" s="64" t="s">
        <v>52</v>
      </c>
      <c r="C82" s="65" t="s">
        <v>178</v>
      </c>
      <c r="D82" s="66" t="s">
        <v>222</v>
      </c>
      <c r="E82" s="67" t="s">
        <v>175</v>
      </c>
      <c r="F82" s="67" t="s">
        <v>179</v>
      </c>
      <c r="G82" s="66" t="s">
        <v>177</v>
      </c>
      <c r="H82" s="66" t="s">
        <v>224</v>
      </c>
      <c r="I82" s="100" t="s">
        <v>180</v>
      </c>
      <c r="J82" s="68" t="s">
        <v>10</v>
      </c>
      <c r="K82" s="66" t="s">
        <v>181</v>
      </c>
      <c r="L82" s="212">
        <v>125680786.48999999</v>
      </c>
      <c r="M82" s="69"/>
    </row>
    <row r="83" spans="1:14" s="12" customFormat="1" ht="150">
      <c r="A83" s="86">
        <v>79</v>
      </c>
      <c r="B83" s="64" t="s">
        <v>182</v>
      </c>
      <c r="C83" s="65" t="s">
        <v>183</v>
      </c>
      <c r="D83" s="66" t="s">
        <v>222</v>
      </c>
      <c r="E83" s="67" t="s">
        <v>184</v>
      </c>
      <c r="F83" s="67" t="s">
        <v>185</v>
      </c>
      <c r="G83" s="66" t="s">
        <v>186</v>
      </c>
      <c r="H83" s="66" t="s">
        <v>224</v>
      </c>
      <c r="I83" s="100" t="s">
        <v>187</v>
      </c>
      <c r="J83" s="68" t="s">
        <v>10</v>
      </c>
      <c r="K83" s="66" t="s">
        <v>188</v>
      </c>
      <c r="L83" s="212">
        <v>156828764.03999999</v>
      </c>
      <c r="M83" s="66"/>
    </row>
    <row r="84" spans="1:14" s="12" customFormat="1" ht="150">
      <c r="A84" s="86">
        <v>80</v>
      </c>
      <c r="B84" s="64" t="s">
        <v>182</v>
      </c>
      <c r="C84" s="65" t="s">
        <v>189</v>
      </c>
      <c r="D84" s="66" t="s">
        <v>222</v>
      </c>
      <c r="E84" s="67" t="s">
        <v>184</v>
      </c>
      <c r="F84" s="67" t="s">
        <v>185</v>
      </c>
      <c r="G84" s="66" t="s">
        <v>186</v>
      </c>
      <c r="H84" s="66" t="s">
        <v>224</v>
      </c>
      <c r="I84" s="100" t="s">
        <v>190</v>
      </c>
      <c r="J84" s="68" t="s">
        <v>10</v>
      </c>
      <c r="K84" s="66" t="s">
        <v>188</v>
      </c>
      <c r="L84" s="212">
        <v>125113749.06</v>
      </c>
      <c r="M84" s="69"/>
    </row>
    <row r="85" spans="1:14" s="12" customFormat="1" ht="150">
      <c r="A85" s="86">
        <v>81</v>
      </c>
      <c r="B85" s="164" t="s">
        <v>182</v>
      </c>
      <c r="C85" s="165" t="s">
        <v>325</v>
      </c>
      <c r="D85" s="66" t="s">
        <v>222</v>
      </c>
      <c r="E85" s="166" t="s">
        <v>184</v>
      </c>
      <c r="F85" s="166" t="s">
        <v>185</v>
      </c>
      <c r="G85" s="165" t="s">
        <v>186</v>
      </c>
      <c r="H85" s="66" t="s">
        <v>224</v>
      </c>
      <c r="I85" s="167" t="s">
        <v>327</v>
      </c>
      <c r="J85" s="68" t="s">
        <v>10</v>
      </c>
      <c r="K85" s="165" t="s">
        <v>188</v>
      </c>
      <c r="L85" s="212">
        <v>81354921.329999998</v>
      </c>
      <c r="M85" s="165" t="s">
        <v>326</v>
      </c>
    </row>
    <row r="86" spans="1:14" s="12" customFormat="1" ht="225">
      <c r="A86" s="86">
        <v>82</v>
      </c>
      <c r="B86" s="164" t="s">
        <v>192</v>
      </c>
      <c r="C86" s="165" t="s">
        <v>328</v>
      </c>
      <c r="D86" s="66" t="s">
        <v>222</v>
      </c>
      <c r="E86" s="67" t="s">
        <v>211</v>
      </c>
      <c r="F86" s="166" t="s">
        <v>329</v>
      </c>
      <c r="G86" s="165" t="s">
        <v>171</v>
      </c>
      <c r="H86" s="65" t="s">
        <v>224</v>
      </c>
      <c r="I86" s="168" t="s">
        <v>330</v>
      </c>
      <c r="J86" s="68" t="s">
        <v>10</v>
      </c>
      <c r="K86" s="165" t="s">
        <v>194</v>
      </c>
      <c r="L86" s="212">
        <v>26737119.5</v>
      </c>
      <c r="M86" s="169" t="s">
        <v>331</v>
      </c>
    </row>
    <row r="87" spans="1:14" s="12" customFormat="1" ht="180">
      <c r="A87" s="86">
        <v>83</v>
      </c>
      <c r="B87" s="64" t="s">
        <v>192</v>
      </c>
      <c r="C87" s="65" t="s">
        <v>195</v>
      </c>
      <c r="D87" s="66" t="s">
        <v>222</v>
      </c>
      <c r="E87" s="67" t="s">
        <v>193</v>
      </c>
      <c r="F87" s="67" t="s">
        <v>185</v>
      </c>
      <c r="G87" s="66" t="s">
        <v>171</v>
      </c>
      <c r="H87" s="65" t="s">
        <v>224</v>
      </c>
      <c r="I87" s="100" t="s">
        <v>196</v>
      </c>
      <c r="J87" s="68" t="s">
        <v>10</v>
      </c>
      <c r="K87" s="66" t="s">
        <v>194</v>
      </c>
      <c r="L87" s="212">
        <v>18661847.75</v>
      </c>
      <c r="M87" s="69" t="s">
        <v>197</v>
      </c>
    </row>
    <row r="88" spans="1:14" s="12" customFormat="1" ht="135">
      <c r="A88" s="86">
        <v>84</v>
      </c>
      <c r="B88" s="64" t="s">
        <v>198</v>
      </c>
      <c r="C88" s="65" t="s">
        <v>199</v>
      </c>
      <c r="D88" s="66" t="s">
        <v>222</v>
      </c>
      <c r="E88" s="70">
        <v>45379</v>
      </c>
      <c r="F88" s="67" t="s">
        <v>200</v>
      </c>
      <c r="G88" s="66" t="s">
        <v>171</v>
      </c>
      <c r="H88" s="66" t="s">
        <v>224</v>
      </c>
      <c r="I88" s="100" t="s">
        <v>201</v>
      </c>
      <c r="J88" s="68" t="s">
        <v>10</v>
      </c>
      <c r="K88" s="66" t="s">
        <v>202</v>
      </c>
      <c r="L88" s="212">
        <v>31149625</v>
      </c>
      <c r="M88" s="66"/>
    </row>
    <row r="89" spans="1:14" s="12" customFormat="1" ht="135">
      <c r="A89" s="86">
        <v>85</v>
      </c>
      <c r="B89" s="64" t="s">
        <v>198</v>
      </c>
      <c r="C89" s="65" t="s">
        <v>203</v>
      </c>
      <c r="D89" s="66" t="s">
        <v>222</v>
      </c>
      <c r="E89" s="67" t="s">
        <v>193</v>
      </c>
      <c r="F89" s="67" t="s">
        <v>200</v>
      </c>
      <c r="G89" s="66" t="s">
        <v>171</v>
      </c>
      <c r="H89" s="66" t="s">
        <v>224</v>
      </c>
      <c r="I89" s="100" t="s">
        <v>204</v>
      </c>
      <c r="J89" s="68" t="s">
        <v>10</v>
      </c>
      <c r="K89" s="66" t="s">
        <v>202</v>
      </c>
      <c r="L89" s="212">
        <v>67585393.260000005</v>
      </c>
      <c r="M89" s="66"/>
    </row>
    <row r="90" spans="1:14" s="12" customFormat="1" ht="165">
      <c r="A90" s="86">
        <v>86</v>
      </c>
      <c r="B90" s="64" t="s">
        <v>198</v>
      </c>
      <c r="C90" s="65" t="s">
        <v>205</v>
      </c>
      <c r="D90" s="66" t="s">
        <v>222</v>
      </c>
      <c r="E90" s="67" t="s">
        <v>193</v>
      </c>
      <c r="F90" s="67" t="s">
        <v>206</v>
      </c>
      <c r="G90" s="66" t="s">
        <v>171</v>
      </c>
      <c r="H90" s="66" t="s">
        <v>224</v>
      </c>
      <c r="I90" s="100" t="s">
        <v>207</v>
      </c>
      <c r="J90" s="68" t="s">
        <v>10</v>
      </c>
      <c r="K90" s="66" t="s">
        <v>208</v>
      </c>
      <c r="L90" s="212">
        <v>31149625</v>
      </c>
      <c r="M90" s="66"/>
    </row>
    <row r="91" spans="1:14" s="12" customFormat="1" ht="180">
      <c r="A91" s="86">
        <v>87</v>
      </c>
      <c r="B91" s="64" t="s">
        <v>209</v>
      </c>
      <c r="C91" s="65" t="s">
        <v>210</v>
      </c>
      <c r="D91" s="66" t="s">
        <v>222</v>
      </c>
      <c r="E91" s="67" t="s">
        <v>211</v>
      </c>
      <c r="F91" s="67" t="s">
        <v>212</v>
      </c>
      <c r="G91" s="66" t="s">
        <v>186</v>
      </c>
      <c r="H91" s="66" t="s">
        <v>224</v>
      </c>
      <c r="I91" s="100" t="s">
        <v>213</v>
      </c>
      <c r="J91" s="68" t="s">
        <v>10</v>
      </c>
      <c r="K91" s="66" t="s">
        <v>214</v>
      </c>
      <c r="L91" s="212">
        <v>33795918.310000002</v>
      </c>
      <c r="M91" s="165" t="s">
        <v>332</v>
      </c>
    </row>
    <row r="92" spans="1:14" s="12" customFormat="1" ht="150">
      <c r="A92" s="86">
        <v>88</v>
      </c>
      <c r="B92" s="64" t="s">
        <v>182</v>
      </c>
      <c r="C92" s="65" t="s">
        <v>215</v>
      </c>
      <c r="D92" s="66" t="s">
        <v>222</v>
      </c>
      <c r="E92" s="67" t="s">
        <v>211</v>
      </c>
      <c r="F92" s="67" t="s">
        <v>179</v>
      </c>
      <c r="G92" s="66" t="s">
        <v>186</v>
      </c>
      <c r="H92" s="66" t="s">
        <v>225</v>
      </c>
      <c r="I92" s="100" t="s">
        <v>216</v>
      </c>
      <c r="J92" s="68" t="s">
        <v>10</v>
      </c>
      <c r="K92" s="66" t="s">
        <v>188</v>
      </c>
      <c r="L92" s="212">
        <v>94597799.480000004</v>
      </c>
      <c r="M92" s="66"/>
    </row>
    <row r="93" spans="1:14" s="12" customFormat="1" ht="82.15" customHeight="1">
      <c r="A93" s="86">
        <v>89</v>
      </c>
      <c r="B93" s="64" t="s">
        <v>191</v>
      </c>
      <c r="C93" s="65" t="s">
        <v>217</v>
      </c>
      <c r="D93" s="66" t="s">
        <v>222</v>
      </c>
      <c r="E93" s="67" t="s">
        <v>218</v>
      </c>
      <c r="F93" s="67" t="s">
        <v>219</v>
      </c>
      <c r="G93" s="66" t="s">
        <v>171</v>
      </c>
      <c r="H93" s="66" t="s">
        <v>224</v>
      </c>
      <c r="I93" s="100" t="s">
        <v>220</v>
      </c>
      <c r="J93" s="68" t="s">
        <v>10</v>
      </c>
      <c r="K93" s="66" t="s">
        <v>221</v>
      </c>
      <c r="L93" s="212">
        <v>65720595.909999996</v>
      </c>
      <c r="M93" s="66"/>
    </row>
    <row r="94" spans="1:14" s="12" customFormat="1" ht="82.15" customHeight="1">
      <c r="A94" s="86">
        <v>90</v>
      </c>
      <c r="B94" s="164" t="s">
        <v>333</v>
      </c>
      <c r="C94" s="165" t="s">
        <v>338</v>
      </c>
      <c r="D94" s="66" t="s">
        <v>222</v>
      </c>
      <c r="E94" s="171">
        <v>45412</v>
      </c>
      <c r="F94" s="166" t="s">
        <v>185</v>
      </c>
      <c r="G94" s="165" t="s">
        <v>13</v>
      </c>
      <c r="H94" s="165" t="s">
        <v>224</v>
      </c>
      <c r="I94" s="172" t="s">
        <v>339</v>
      </c>
      <c r="J94" s="68" t="s">
        <v>11</v>
      </c>
      <c r="K94" s="169" t="s">
        <v>336</v>
      </c>
      <c r="L94" s="212">
        <v>81074286.790000007</v>
      </c>
      <c r="M94" s="170" t="s">
        <v>340</v>
      </c>
      <c r="N94" s="128"/>
    </row>
    <row r="95" spans="1:14" s="12" customFormat="1" ht="82.15" customHeight="1">
      <c r="A95" s="86">
        <v>91</v>
      </c>
      <c r="B95" s="164" t="s">
        <v>333</v>
      </c>
      <c r="C95" s="165" t="s">
        <v>354</v>
      </c>
      <c r="D95" s="66" t="s">
        <v>222</v>
      </c>
      <c r="E95" s="171">
        <v>45412</v>
      </c>
      <c r="F95" s="166" t="s">
        <v>185</v>
      </c>
      <c r="G95" s="165" t="s">
        <v>13</v>
      </c>
      <c r="H95" s="165" t="s">
        <v>224</v>
      </c>
      <c r="I95" s="172" t="s">
        <v>355</v>
      </c>
      <c r="J95" s="68" t="s">
        <v>11</v>
      </c>
      <c r="K95" s="169" t="s">
        <v>336</v>
      </c>
      <c r="L95" s="212">
        <v>14412432.300000001</v>
      </c>
      <c r="M95" s="170"/>
      <c r="N95" s="128"/>
    </row>
    <row r="96" spans="1:14" s="12" customFormat="1" ht="409.5">
      <c r="A96" s="86">
        <v>92</v>
      </c>
      <c r="B96" s="64" t="s">
        <v>333</v>
      </c>
      <c r="C96" s="165" t="s">
        <v>334</v>
      </c>
      <c r="D96" s="66" t="s">
        <v>222</v>
      </c>
      <c r="E96" s="166" t="s">
        <v>335</v>
      </c>
      <c r="F96" s="166" t="s">
        <v>185</v>
      </c>
      <c r="G96" s="165" t="s">
        <v>13</v>
      </c>
      <c r="H96" s="170" t="s">
        <v>353</v>
      </c>
      <c r="I96" s="100" t="s">
        <v>337</v>
      </c>
      <c r="J96" s="68" t="s">
        <v>11</v>
      </c>
      <c r="K96" s="169" t="s">
        <v>336</v>
      </c>
      <c r="L96" s="212">
        <v>20648915.899999999</v>
      </c>
      <c r="M96" s="66"/>
    </row>
    <row r="97" spans="1:13" s="12" customFormat="1" ht="165">
      <c r="A97" s="86">
        <v>93</v>
      </c>
      <c r="B97" s="164" t="s">
        <v>341</v>
      </c>
      <c r="C97" s="165" t="s">
        <v>342</v>
      </c>
      <c r="D97" s="66" t="s">
        <v>222</v>
      </c>
      <c r="E97" s="166" t="s">
        <v>335</v>
      </c>
      <c r="F97" s="166" t="s">
        <v>185</v>
      </c>
      <c r="G97" s="170" t="s">
        <v>171</v>
      </c>
      <c r="H97" s="170" t="s">
        <v>351</v>
      </c>
      <c r="I97" s="172" t="s">
        <v>343</v>
      </c>
      <c r="J97" s="68" t="s">
        <v>11</v>
      </c>
      <c r="K97" s="173" t="s">
        <v>344</v>
      </c>
      <c r="L97" s="213">
        <v>7702705.6799999997</v>
      </c>
      <c r="M97" s="170"/>
    </row>
    <row r="98" spans="1:13" s="12" customFormat="1" ht="255">
      <c r="A98" s="86">
        <v>94</v>
      </c>
      <c r="B98" s="164" t="s">
        <v>345</v>
      </c>
      <c r="C98" s="165" t="s">
        <v>346</v>
      </c>
      <c r="D98" s="66" t="s">
        <v>222</v>
      </c>
      <c r="E98" s="166" t="s">
        <v>347</v>
      </c>
      <c r="F98" s="166" t="s">
        <v>185</v>
      </c>
      <c r="G98" s="170" t="s">
        <v>12</v>
      </c>
      <c r="H98" s="170" t="s">
        <v>352</v>
      </c>
      <c r="I98" s="172" t="s">
        <v>348</v>
      </c>
      <c r="J98" s="86" t="s">
        <v>10</v>
      </c>
      <c r="K98" s="170" t="s">
        <v>349</v>
      </c>
      <c r="L98" s="213">
        <v>87827127.459999993</v>
      </c>
      <c r="M98" s="170" t="s">
        <v>350</v>
      </c>
    </row>
    <row r="99" spans="1:13" s="12" customFormat="1" ht="75">
      <c r="A99" s="86">
        <v>95</v>
      </c>
      <c r="B99" s="88" t="s">
        <v>246</v>
      </c>
      <c r="C99" s="227" t="s">
        <v>247</v>
      </c>
      <c r="D99" s="76" t="s">
        <v>131</v>
      </c>
      <c r="E99" s="94">
        <v>45422</v>
      </c>
      <c r="F99" s="94">
        <v>45469</v>
      </c>
      <c r="G99" s="76" t="s">
        <v>248</v>
      </c>
      <c r="H99" s="42" t="s">
        <v>127</v>
      </c>
      <c r="I99" s="99" t="s">
        <v>249</v>
      </c>
      <c r="J99" s="93" t="s">
        <v>11</v>
      </c>
      <c r="K99" s="88" t="s">
        <v>250</v>
      </c>
      <c r="L99" s="95">
        <v>15000000</v>
      </c>
      <c r="M99" s="76" t="s">
        <v>251</v>
      </c>
    </row>
    <row r="100" spans="1:13" s="12" customFormat="1" ht="285">
      <c r="A100" s="86">
        <v>96</v>
      </c>
      <c r="B100" s="88" t="s">
        <v>124</v>
      </c>
      <c r="C100" s="227" t="s">
        <v>125</v>
      </c>
      <c r="D100" s="76" t="s">
        <v>131</v>
      </c>
      <c r="E100" s="94">
        <v>45401</v>
      </c>
      <c r="F100" s="94">
        <v>45471</v>
      </c>
      <c r="G100" s="76" t="s">
        <v>126</v>
      </c>
      <c r="H100" s="42" t="s">
        <v>127</v>
      </c>
      <c r="I100" s="99" t="s">
        <v>128</v>
      </c>
      <c r="J100" s="93" t="s">
        <v>11</v>
      </c>
      <c r="K100" s="88" t="s">
        <v>129</v>
      </c>
      <c r="L100" s="95">
        <v>15000000</v>
      </c>
      <c r="M100" s="76" t="s">
        <v>130</v>
      </c>
    </row>
    <row r="101" spans="1:13" s="12" customFormat="1" ht="30">
      <c r="A101" s="86">
        <v>97</v>
      </c>
      <c r="B101" s="78" t="s">
        <v>252</v>
      </c>
      <c r="C101" s="17" t="s">
        <v>120</v>
      </c>
      <c r="D101" s="79" t="s">
        <v>293</v>
      </c>
      <c r="E101" s="80">
        <v>45397</v>
      </c>
      <c r="F101" s="80">
        <v>45473</v>
      </c>
      <c r="G101" s="17" t="s">
        <v>294</v>
      </c>
      <c r="H101" s="17" t="s">
        <v>295</v>
      </c>
      <c r="I101" s="24"/>
      <c r="J101" s="30" t="s">
        <v>11</v>
      </c>
      <c r="K101" s="17" t="s">
        <v>296</v>
      </c>
      <c r="L101" s="152">
        <v>10000000</v>
      </c>
      <c r="M101" s="17" t="s">
        <v>132</v>
      </c>
    </row>
    <row r="102" spans="1:13" s="12" customFormat="1" ht="30">
      <c r="A102" s="86">
        <v>98</v>
      </c>
      <c r="B102" s="104" t="s">
        <v>297</v>
      </c>
      <c r="C102" s="54" t="s">
        <v>298</v>
      </c>
      <c r="D102" s="63" t="s">
        <v>293</v>
      </c>
      <c r="E102" s="55">
        <v>45469</v>
      </c>
      <c r="F102" s="55">
        <v>45534</v>
      </c>
      <c r="G102" s="65" t="s">
        <v>299</v>
      </c>
      <c r="H102" s="54" t="s">
        <v>300</v>
      </c>
      <c r="I102" s="108"/>
      <c r="J102" s="86" t="s">
        <v>10</v>
      </c>
      <c r="K102" s="65" t="s">
        <v>233</v>
      </c>
      <c r="L102" s="214">
        <v>5200000</v>
      </c>
      <c r="M102" s="90" t="s">
        <v>132</v>
      </c>
    </row>
    <row r="103" spans="1:13" s="12" customFormat="1" ht="45">
      <c r="A103" s="86">
        <v>99</v>
      </c>
      <c r="B103" s="104" t="s">
        <v>301</v>
      </c>
      <c r="C103" s="63" t="s">
        <v>302</v>
      </c>
      <c r="D103" s="63" t="s">
        <v>293</v>
      </c>
      <c r="E103" s="57">
        <v>45365</v>
      </c>
      <c r="F103" s="57">
        <v>45554</v>
      </c>
      <c r="G103" s="63" t="s">
        <v>303</v>
      </c>
      <c r="H103" s="110" t="s">
        <v>300</v>
      </c>
      <c r="I103" s="24"/>
      <c r="J103" s="86" t="s">
        <v>10</v>
      </c>
      <c r="K103" s="65" t="s">
        <v>304</v>
      </c>
      <c r="L103" s="215">
        <v>30000000</v>
      </c>
      <c r="M103" s="63" t="s">
        <v>132</v>
      </c>
    </row>
    <row r="104" spans="1:13" s="72" customFormat="1" ht="60">
      <c r="A104" s="86">
        <v>100</v>
      </c>
      <c r="B104" s="105" t="s">
        <v>305</v>
      </c>
      <c r="C104" s="111" t="s">
        <v>306</v>
      </c>
      <c r="D104" s="63" t="s">
        <v>293</v>
      </c>
      <c r="E104" s="70">
        <v>45448</v>
      </c>
      <c r="F104" s="70">
        <v>45460</v>
      </c>
      <c r="G104" s="63" t="s">
        <v>307</v>
      </c>
      <c r="H104" s="112" t="s">
        <v>300</v>
      </c>
      <c r="I104" s="113"/>
      <c r="J104" s="86" t="s">
        <v>11</v>
      </c>
      <c r="K104" s="65" t="s">
        <v>308</v>
      </c>
      <c r="L104" s="216">
        <v>11008165.539999999</v>
      </c>
      <c r="M104" s="115" t="s">
        <v>132</v>
      </c>
    </row>
    <row r="105" spans="1:13" s="72" customFormat="1" ht="30">
      <c r="A105" s="86">
        <v>101</v>
      </c>
      <c r="B105" s="97" t="s">
        <v>309</v>
      </c>
      <c r="C105" s="116" t="s">
        <v>478</v>
      </c>
      <c r="D105" s="76" t="s">
        <v>293</v>
      </c>
      <c r="E105" s="117">
        <v>45461</v>
      </c>
      <c r="F105" s="117">
        <v>45504</v>
      </c>
      <c r="G105" s="88" t="s">
        <v>311</v>
      </c>
      <c r="H105" s="76" t="s">
        <v>300</v>
      </c>
      <c r="I105" s="24"/>
      <c r="J105" s="86" t="s">
        <v>11</v>
      </c>
      <c r="K105" s="65" t="s">
        <v>308</v>
      </c>
      <c r="L105" s="150">
        <v>25000000</v>
      </c>
      <c r="M105" s="76" t="s">
        <v>132</v>
      </c>
    </row>
    <row r="106" spans="1:13" s="72" customFormat="1" ht="60">
      <c r="A106" s="86">
        <v>102</v>
      </c>
      <c r="B106" s="105" t="s">
        <v>312</v>
      </c>
      <c r="C106" s="65" t="s">
        <v>324</v>
      </c>
      <c r="D106" s="65" t="s">
        <v>318</v>
      </c>
      <c r="E106" s="70">
        <v>45412</v>
      </c>
      <c r="F106" s="70">
        <v>45504</v>
      </c>
      <c r="G106" s="63" t="s">
        <v>313</v>
      </c>
      <c r="H106" s="65" t="s">
        <v>314</v>
      </c>
      <c r="I106" s="102" t="s">
        <v>315</v>
      </c>
      <c r="J106" s="119" t="s">
        <v>10</v>
      </c>
      <c r="K106" s="99" t="s">
        <v>316</v>
      </c>
      <c r="L106" s="216">
        <v>100000000</v>
      </c>
      <c r="M106" s="120"/>
    </row>
    <row r="107" spans="1:13" s="72" customFormat="1" ht="105">
      <c r="A107" s="86">
        <v>103</v>
      </c>
      <c r="B107" s="126" t="s">
        <v>305</v>
      </c>
      <c r="C107" s="127" t="s">
        <v>317</v>
      </c>
      <c r="D107" s="65" t="s">
        <v>318</v>
      </c>
      <c r="E107" s="70">
        <v>45469</v>
      </c>
      <c r="F107" s="70">
        <v>45530</v>
      </c>
      <c r="G107" s="63" t="s">
        <v>319</v>
      </c>
      <c r="H107" s="65" t="s">
        <v>320</v>
      </c>
      <c r="I107" s="114" t="s">
        <v>321</v>
      </c>
      <c r="J107" s="119" t="s">
        <v>10</v>
      </c>
      <c r="K107" s="99" t="s">
        <v>322</v>
      </c>
      <c r="L107" s="217">
        <v>56231500</v>
      </c>
      <c r="M107" s="120"/>
    </row>
    <row r="108" spans="1:13" s="72" customFormat="1">
      <c r="A108" s="121"/>
      <c r="B108" s="125"/>
      <c r="C108" s="228"/>
      <c r="D108" s="122"/>
      <c r="E108" s="121"/>
      <c r="F108" s="121"/>
      <c r="G108" s="122"/>
      <c r="H108" s="123"/>
      <c r="I108" s="124"/>
      <c r="J108" s="121"/>
      <c r="K108" s="125" t="s">
        <v>474</v>
      </c>
      <c r="L108" s="218">
        <f>SUM(L5:L107)</f>
        <v>4905031183.5949993</v>
      </c>
    </row>
    <row r="109" spans="1:13" s="72" customFormat="1">
      <c r="A109" s="121"/>
      <c r="B109" s="125"/>
      <c r="C109" s="228"/>
      <c r="D109" s="122"/>
      <c r="E109" s="121"/>
      <c r="F109" s="121"/>
      <c r="G109" s="122"/>
      <c r="H109" s="123"/>
      <c r="I109" s="124"/>
      <c r="J109" s="121"/>
      <c r="K109" s="125"/>
      <c r="L109" s="218"/>
    </row>
    <row r="110" spans="1:13">
      <c r="M110" s="203"/>
    </row>
  </sheetData>
  <mergeCells count="1">
    <mergeCell ref="E1:G1"/>
  </mergeCells>
  <phoneticPr fontId="10" type="noConversion"/>
  <hyperlinks>
    <hyperlink ref="I5" r:id="rId1" xr:uid="{5604E583-6526-4AB9-A9CB-CEDB8B44713A}"/>
    <hyperlink ref="I6" r:id="rId2" xr:uid="{FBCA6176-87AD-4D54-8DAC-88B978851E51}"/>
    <hyperlink ref="I7" r:id="rId3" xr:uid="{EF0DBB76-2B77-423F-B288-01822869DF35}"/>
    <hyperlink ref="I8" r:id="rId4" xr:uid="{AF72F035-BBE9-42C8-BAF7-60A97D6791DC}"/>
    <hyperlink ref="I9" r:id="rId5" xr:uid="{60473F56-039A-4A5C-AADA-E82ECF5A0621}"/>
    <hyperlink ref="I10" r:id="rId6" xr:uid="{38767893-AD4B-431F-B31F-B5E653326283}"/>
    <hyperlink ref="I11" r:id="rId7" xr:uid="{B59A4234-4364-4931-A0D2-23284EA0EBA1}"/>
    <hyperlink ref="I12" r:id="rId8" xr:uid="{0D1B6A08-BDDE-441E-94C5-09323D41B2A8}"/>
    <hyperlink ref="I18" r:id="rId9" display="https://funduszeue.lubelskie.pl/efrr/nabory/2.2-cyfrowe-lubelskie-w-ramach-zintegrowanych-inwestycji-terytorialnych-miejskich-obszarow-funkcjonalnych/dzialanie-2.2-cyfrowe-lubelskie-w-ramach-zintegrowanych-inwestycji-terytorialnych-miejskich-obszarow-funkcjonalnych-typ/" xr:uid="{2C3C64E6-6271-428B-85B2-190B01A5D0C8}"/>
    <hyperlink ref="I43" r:id="rId10" display="https://funduszeue.wzp.pl/nabory/" xr:uid="{44662EA2-43CB-4E1D-ACDC-DAA3676D032A}"/>
    <hyperlink ref="I42" r:id="rId11" xr:uid="{AEDE2297-E9FB-42E6-8BD0-20FDCB0688A0}"/>
    <hyperlink ref="I13" r:id="rId12" display="https://funduszeue.lubelskie.pl/efrr/nabory/3.11-ochrona-bioroznorodnosci-w-ramach-zintegrowanych-inwestycji-terytorialnych-miejskich-obszarow-funkcjonalnych/dzialanie-3.11-ochrona-bioroznorodnosci-w-ramach-zintegrowanych-inwestycji-terytorialnych-miejskich-obszarow-funkcjonalnych/" xr:uid="{F8CF86DA-ED2D-4F17-9352-9837BB733324}"/>
    <hyperlink ref="I14" r:id="rId13" xr:uid="{13E2F689-F909-4B2D-8283-7161D1F073AE}"/>
    <hyperlink ref="I16" r:id="rId14" display="https://funduszeue.lubelskie.pl/efrr/nabory/11.5-ochrona-dziedzictwa-naturalnego-bezpieczenstwo-i-rozwoj-zrownowazonej-turystyki-obszarow-innych-niz-miejskie/dzialania-11.5-ochrona-dziedzictwa-naturalnego-bezpieczenstwo-i-rozwoj-zrownowazonej-turystyki-obszarow-innych-niz-miejskie/" xr:uid="{98FDE5A5-209D-4520-8163-3618627CBCFB}"/>
    <hyperlink ref="I17" r:id="rId15" xr:uid="{0D9ADF86-9F4F-41A9-B6A5-8A937725B637}"/>
    <hyperlink ref="I20" r:id="rId16" xr:uid="{5E0C0D59-86C1-41CC-8B76-4C7B7D7E9D46}"/>
    <hyperlink ref="I23" r:id="rId17" xr:uid="{B46BD745-79C7-4498-85CE-8A9D4B45C81C}"/>
    <hyperlink ref="I15" r:id="rId18" xr:uid="{3019A0B9-F14D-44BE-8ECA-5F6D42A8B5A5}"/>
    <hyperlink ref="I93" r:id="rId19" xr:uid="{B27FEC19-A8CF-4E9A-BF70-62E5548C3A28}"/>
    <hyperlink ref="I37" r:id="rId20" xr:uid="{00F0371F-FCF8-4714-8791-2D489BB67A72}"/>
    <hyperlink ref="I34" r:id="rId21" xr:uid="{7663BC86-DEAB-4DE0-ABDC-72BB54A06392}"/>
    <hyperlink ref="I107" r:id="rId22" xr:uid="{152ABB51-E4D4-4510-9DB5-31CEACE8BCC2}"/>
    <hyperlink ref="I96" r:id="rId23" xr:uid="{B183785B-EB47-4DD5-AE7E-E49012399C67}"/>
    <hyperlink ref="I94" r:id="rId24" xr:uid="{09686251-C0A1-45B8-8271-7890498E99FE}"/>
    <hyperlink ref="I98" r:id="rId25" xr:uid="{855B140F-7CCD-4C30-9FA4-4939D7194B94}"/>
    <hyperlink ref="I97" r:id="rId26" xr:uid="{E8DF7EE9-B430-4DD1-81DC-6436EACEC0DF}"/>
    <hyperlink ref="I95" r:id="rId27" xr:uid="{5F8499F6-BF39-461A-BD7B-416F04560F75}"/>
    <hyperlink ref="J83" r:id="rId28" display="https://funduszeuedlamazowsza.eu/lista_nabory/5-7-kultura-i-turystyka-typ-projektu-rozwoj-infrastruktury-do-prowadzenia-dzialalnosci-kulturalnej-waznej-dla-edukacji-i-aktywnosci-kulturalnej-nr-fema-05-07-ip-01-032-24-dla-regionu-rws-i-rmr/" xr:uid="{00000000-0004-0000-0300-000003000000}"/>
    <hyperlink ref="J81" r:id="rId29" display="https://funduszeuedlamazowsza.eu/lista_nabory/5-2-dostepnosc-szkol-dla-osob-ze-specjalnymi-potrzebami-w-zit-typ-projektu-dostosowanie-szkol-ogolnodostepnych-do-potrzeb-osob-ze-specjalnymi-potrzebami-edukacyjnymi-z-wylaczeniem-edukacji-przedszk/" xr:uid="{00000000-0004-0000-0300-000007000000}"/>
    <hyperlink ref="J88" r:id="rId30" display="https://funduszeuedlamazowsza.eu/lista_nabory/9-2-rewitalizacja-obszarow-innych-niz-miejskie-typ-projektu-rewitalizacja-obszarow-zdegradowanych-dla-programu-fundusze-europejskie-dla-mazowsza-2021-2027-nr-fema-09-02-ip-01-024-24-dla-region/" xr:uid="{00000000-0004-0000-0300-000009000000}"/>
    <hyperlink ref="J90" r:id="rId31" display="https://funduszeuedlamazowsza.eu/lista_nabory/8-5-uslugi-spoleczne-i-zdrowotne-nr-fema-08-05-ip-01-029-24-dla-regionu-warszawskiego-stolecznego-rws/" xr:uid="{00000000-0004-0000-0300-00000C000000}"/>
    <hyperlink ref="J91" r:id="rId32" display="https://funduszeuedlamazowsza.eu/lista_nabory/8-5-uslugi-spoleczne-i-zdrowotne-nr-fema-08-05-ip-01-030-24-dla-regionu-mazowieckiego-regionalnego-rmr/" xr:uid="{00000000-0004-0000-0300-00000D000000}"/>
    <hyperlink ref="J92" r:id="rId33" display="https://funduszeuedlamazowsza.eu/lista_nabory/8-2-ekonomia-spoleczna-nr-fema-08-02-ip-01-040-24-dla-regionu-mazowieckiego-regionalnego-rmr/" xr:uid="{00000000-0004-0000-0300-00000E000000}"/>
    <hyperlink ref="I87" r:id="rId34" xr:uid="{F04F473F-6D9D-4693-8401-7D509A7E1497}"/>
    <hyperlink ref="I89" r:id="rId35" xr:uid="{11A680F6-D721-45B0-BABC-585DAC4CD49B}"/>
    <hyperlink ref="I86" r:id="rId36" xr:uid="{7296766C-2076-449B-AF8C-7FC286CE5ABF}"/>
    <hyperlink ref="I82" r:id="rId37" xr:uid="{0B0B0C0C-11A2-4E72-AD5F-DAAA6E551B04}"/>
    <hyperlink ref="I84" r:id="rId38" xr:uid="{66907B92-75DA-4289-A223-E230D9609F00}"/>
    <hyperlink ref="I85" r:id="rId39" xr:uid="{9BBBAF69-B52A-4BA6-8E7B-CB6D1EA16D96}"/>
    <hyperlink ref="I92" r:id="rId40" xr:uid="{00000000-0004-0000-0300-00000E000000}"/>
    <hyperlink ref="I91" r:id="rId41" xr:uid="{00000000-0004-0000-0300-00000D000000}"/>
    <hyperlink ref="I90" r:id="rId42" xr:uid="{00000000-0004-0000-0300-00000C000000}"/>
    <hyperlink ref="I88" r:id="rId43" xr:uid="{00000000-0004-0000-0300-000009000000}"/>
    <hyperlink ref="I81" r:id="rId44" xr:uid="{00000000-0004-0000-0300-000007000000}"/>
    <hyperlink ref="I83" r:id="rId45" xr:uid="{00000000-0004-0000-0300-000003000000}"/>
    <hyperlink ref="I65" r:id="rId46" xr:uid="{011A4B0B-C474-408B-82F8-1C0434178AF6}"/>
    <hyperlink ref="I67" r:id="rId47" xr:uid="{2381939E-5EDC-4DE0-AFED-61B2F0502218}"/>
    <hyperlink ref="I62" r:id="rId48" xr:uid="{5F836528-0CB9-4FA3-A305-A720BD32483C}"/>
    <hyperlink ref="I71" r:id="rId49" xr:uid="{6493ADE8-AA24-4871-8C8C-E1A1D7CC123F}"/>
    <hyperlink ref="I63" r:id="rId50" xr:uid="{10661F49-DF05-49B4-B216-67843D1DC2EE}"/>
    <hyperlink ref="I68" r:id="rId51" xr:uid="{B4C3FD2C-D887-4791-8048-5A513BC019FB}"/>
    <hyperlink ref="I57" r:id="rId52" xr:uid="{DE3FA209-8AF4-4AC5-A891-D0E4CEF4B7C5}"/>
    <hyperlink ref="I69" r:id="rId53" xr:uid="{C1D95FC1-1C5E-431F-9FB6-A17545710FEC}"/>
    <hyperlink ref="I61" r:id="rId54" xr:uid="{5144C543-63CB-4EE5-88A9-03E2D18C0C6A}"/>
    <hyperlink ref="I76" r:id="rId55" xr:uid="{5A35C44B-4CE7-4727-8D9A-197D4F93F40E}"/>
    <hyperlink ref="I64" r:id="rId56" xr:uid="{11923A51-B71D-4164-B21B-4EC53D7744C0}"/>
    <hyperlink ref="I58" r:id="rId57" xr:uid="{6B396D82-691E-43B2-B19A-AF3FEB79928A}"/>
    <hyperlink ref="I78" r:id="rId58" xr:uid="{20B6C6CC-F583-46D9-B845-89E2F4489E05}"/>
    <hyperlink ref="I79" r:id="rId59" xr:uid="{30804A4F-CD95-4642-A05A-70507CD82600}"/>
    <hyperlink ref="I80" r:id="rId60" xr:uid="{D9CA4815-FFBB-4EB6-9D68-623DC7DD27E7}"/>
    <hyperlink ref="I25" r:id="rId61" xr:uid="{B33D6B8D-3410-4A57-B59C-333B7C530782}"/>
    <hyperlink ref="I19" r:id="rId62" xr:uid="{EC4F2956-FC06-4A56-A2AC-F73B03C20C90}"/>
    <hyperlink ref="I21" r:id="rId63" xr:uid="{59426BF8-389D-4A80-8824-FFE399855D42}"/>
    <hyperlink ref="I22" r:id="rId64" xr:uid="{99C24E9F-F049-496F-8001-AB136FD3BFE7}"/>
    <hyperlink ref="I24" r:id="rId65" xr:uid="{F21560AC-D252-499F-AB90-9760A9BDF305}"/>
    <hyperlink ref="I31" r:id="rId66" xr:uid="{AC5BB12A-8D50-4690-9431-9EAE822C67C2}"/>
    <hyperlink ref="I32" r:id="rId67" xr:uid="{0360FC4A-7755-4E30-BE38-9BEEA1350FED}"/>
  </hyperlinks>
  <pageMargins left="0.7" right="0.7" top="0.75" bottom="0.75" header="0.3" footer="0.3"/>
  <pageSetup paperSize="9" orientation="portrait" r:id="rId68"/>
  <tableParts count="1">
    <tablePart r:id="rId6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5FD5-B730-485E-B643-CD35E78C89F1}">
  <dimension ref="A1:QQ33"/>
  <sheetViews>
    <sheetView tabSelected="1" topLeftCell="A16" zoomScale="80" zoomScaleNormal="80" workbookViewId="0">
      <selection activeCell="D20" sqref="D20"/>
    </sheetView>
  </sheetViews>
  <sheetFormatPr defaultColWidth="8.5703125" defaultRowHeight="15"/>
  <cols>
    <col min="1" max="1" width="6.42578125" style="1" customWidth="1"/>
    <col min="2" max="2" width="23.7109375" style="2" bestFit="1" customWidth="1"/>
    <col min="3" max="3" width="70.5703125" style="82" customWidth="1"/>
    <col min="4" max="4" width="48.7109375" style="15" customWidth="1"/>
    <col min="5" max="5" width="29.28515625" style="1" bestFit="1" customWidth="1"/>
    <col min="6" max="6" width="20.5703125" style="1" customWidth="1"/>
    <col min="7" max="7" width="61.28515625" style="15" customWidth="1"/>
    <col min="8" max="8" width="71.5703125" style="81" bestFit="1" customWidth="1"/>
    <col min="9" max="9" width="81.42578125" style="20" bestFit="1" customWidth="1"/>
    <col min="10" max="10" width="10.28515625" style="1" customWidth="1"/>
    <col min="11" max="11" width="28.7109375" style="3" customWidth="1"/>
    <col min="12" max="12" width="22.28515625" style="44" bestFit="1" customWidth="1"/>
    <col min="13" max="13" width="42.5703125" customWidth="1"/>
    <col min="14" max="14" width="37.7109375" style="2" customWidth="1"/>
    <col min="15" max="16384" width="8.5703125" style="2"/>
  </cols>
  <sheetData>
    <row r="1" spans="1:459" ht="21">
      <c r="B1" s="35"/>
      <c r="C1" s="73"/>
      <c r="D1" s="13"/>
      <c r="E1" s="243" t="s">
        <v>323</v>
      </c>
      <c r="F1" s="243"/>
      <c r="G1" s="243"/>
    </row>
    <row r="2" spans="1:459" ht="75">
      <c r="A2" s="4"/>
      <c r="B2" s="36" t="s">
        <v>0</v>
      </c>
      <c r="C2" s="74" t="s">
        <v>1</v>
      </c>
      <c r="D2" s="36" t="s">
        <v>2</v>
      </c>
      <c r="E2" s="5" t="s">
        <v>3</v>
      </c>
      <c r="F2" s="5" t="s">
        <v>4</v>
      </c>
      <c r="G2" s="36" t="s">
        <v>5</v>
      </c>
      <c r="H2" s="36" t="s">
        <v>6</v>
      </c>
      <c r="I2" s="5" t="s">
        <v>7</v>
      </c>
      <c r="J2" s="28" t="s">
        <v>8</v>
      </c>
      <c r="K2" s="25" t="s">
        <v>9</v>
      </c>
      <c r="L2" s="85" t="s">
        <v>90</v>
      </c>
      <c r="M2" s="84" t="s">
        <v>58</v>
      </c>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row>
    <row r="3" spans="1:459" s="10" customFormat="1" ht="1.35" customHeight="1">
      <c r="A3" s="7"/>
      <c r="B3" s="37"/>
      <c r="C3" s="41"/>
      <c r="D3" s="14"/>
      <c r="E3" s="21"/>
      <c r="F3" s="22"/>
      <c r="G3" s="14"/>
      <c r="H3" s="14"/>
      <c r="I3" s="8"/>
      <c r="J3" s="29"/>
      <c r="K3" s="9"/>
      <c r="L3" s="45"/>
      <c r="M3" s="49"/>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row>
    <row r="4" spans="1:459" s="10" customFormat="1" ht="1.35" customHeight="1">
      <c r="A4" s="7"/>
      <c r="B4" s="37"/>
      <c r="C4" s="41"/>
      <c r="D4" s="14"/>
      <c r="E4" s="21"/>
      <c r="F4" s="22"/>
      <c r="G4" s="14"/>
      <c r="H4" s="14"/>
      <c r="I4" s="8"/>
      <c r="J4" s="29"/>
      <c r="K4" s="9"/>
      <c r="L4" s="46"/>
      <c r="M4" s="83"/>
    </row>
    <row r="5" spans="1:459" s="32" customFormat="1" ht="54.6" customHeight="1">
      <c r="A5" s="230">
        <v>1</v>
      </c>
      <c r="B5" s="231" t="s">
        <v>246</v>
      </c>
      <c r="C5" s="239" t="s">
        <v>266</v>
      </c>
      <c r="D5" s="239" t="s">
        <v>17</v>
      </c>
      <c r="E5" s="234">
        <v>45453</v>
      </c>
      <c r="F5" s="234">
        <v>45513</v>
      </c>
      <c r="G5" s="235" t="s">
        <v>71</v>
      </c>
      <c r="H5" s="236" t="s">
        <v>19</v>
      </c>
      <c r="I5" s="242" t="s">
        <v>485</v>
      </c>
      <c r="J5" s="230" t="s">
        <v>10</v>
      </c>
      <c r="K5" s="232" t="s">
        <v>267</v>
      </c>
      <c r="L5" s="240">
        <v>45621491.579999998</v>
      </c>
      <c r="M5" s="232"/>
    </row>
    <row r="6" spans="1:459" s="32" customFormat="1" ht="54.6" customHeight="1">
      <c r="A6" s="230">
        <v>2</v>
      </c>
      <c r="B6" s="231" t="s">
        <v>268</v>
      </c>
      <c r="C6" s="239" t="s">
        <v>269</v>
      </c>
      <c r="D6" s="239" t="s">
        <v>17</v>
      </c>
      <c r="E6" s="234">
        <v>45446</v>
      </c>
      <c r="F6" s="234">
        <v>45499</v>
      </c>
      <c r="G6" s="235" t="s">
        <v>63</v>
      </c>
      <c r="H6" s="236" t="s">
        <v>19</v>
      </c>
      <c r="I6" s="237" t="s">
        <v>476</v>
      </c>
      <c r="J6" s="230" t="s">
        <v>10</v>
      </c>
      <c r="K6" s="232" t="s">
        <v>270</v>
      </c>
      <c r="L6" s="240">
        <v>12888907.08</v>
      </c>
      <c r="M6" s="232"/>
    </row>
    <row r="7" spans="1:459" s="32" customFormat="1" ht="54.6" customHeight="1">
      <c r="A7" s="230">
        <v>3</v>
      </c>
      <c r="B7" s="231" t="s">
        <v>271</v>
      </c>
      <c r="C7" s="239" t="s">
        <v>272</v>
      </c>
      <c r="D7" s="239" t="s">
        <v>17</v>
      </c>
      <c r="E7" s="234">
        <v>45453</v>
      </c>
      <c r="F7" s="234">
        <v>45534</v>
      </c>
      <c r="G7" s="235" t="s">
        <v>273</v>
      </c>
      <c r="H7" s="236" t="s">
        <v>19</v>
      </c>
      <c r="I7" s="237" t="s">
        <v>291</v>
      </c>
      <c r="J7" s="230" t="s">
        <v>10</v>
      </c>
      <c r="K7" s="232" t="s">
        <v>100</v>
      </c>
      <c r="L7" s="240">
        <v>32205177.280000001</v>
      </c>
      <c r="M7" s="232"/>
    </row>
    <row r="8" spans="1:459" s="32" customFormat="1" ht="54.6" customHeight="1">
      <c r="A8" s="230">
        <v>4</v>
      </c>
      <c r="B8" s="231" t="s">
        <v>274</v>
      </c>
      <c r="C8" s="239" t="s">
        <v>275</v>
      </c>
      <c r="D8" s="239" t="s">
        <v>17</v>
      </c>
      <c r="E8" s="234">
        <v>45453</v>
      </c>
      <c r="F8" s="234">
        <v>45534</v>
      </c>
      <c r="G8" s="235" t="s">
        <v>273</v>
      </c>
      <c r="H8" s="236" t="s">
        <v>19</v>
      </c>
      <c r="I8" s="242" t="s">
        <v>292</v>
      </c>
      <c r="J8" s="230" t="s">
        <v>10</v>
      </c>
      <c r="K8" s="232" t="s">
        <v>267</v>
      </c>
      <c r="L8" s="240">
        <v>12776072.4</v>
      </c>
      <c r="M8" s="232"/>
    </row>
    <row r="9" spans="1:459" s="32" customFormat="1" ht="54.6" customHeight="1">
      <c r="A9" s="230">
        <v>5</v>
      </c>
      <c r="B9" s="231" t="s">
        <v>276</v>
      </c>
      <c r="C9" s="239" t="s">
        <v>277</v>
      </c>
      <c r="D9" s="239" t="s">
        <v>17</v>
      </c>
      <c r="E9" s="234">
        <v>45470</v>
      </c>
      <c r="F9" s="234">
        <v>45531</v>
      </c>
      <c r="G9" s="235" t="s">
        <v>77</v>
      </c>
      <c r="H9" s="236" t="s">
        <v>18</v>
      </c>
      <c r="I9" s="242" t="s">
        <v>278</v>
      </c>
      <c r="J9" s="230" t="s">
        <v>10</v>
      </c>
      <c r="K9" s="232" t="s">
        <v>78</v>
      </c>
      <c r="L9" s="240">
        <v>16604662.07</v>
      </c>
      <c r="M9" s="232"/>
    </row>
    <row r="10" spans="1:459" s="32" customFormat="1" ht="54.6" customHeight="1">
      <c r="A10" s="230">
        <v>6</v>
      </c>
      <c r="B10" s="231" t="s">
        <v>279</v>
      </c>
      <c r="C10" s="239" t="s">
        <v>280</v>
      </c>
      <c r="D10" s="239" t="s">
        <v>17</v>
      </c>
      <c r="E10" s="234">
        <v>45470</v>
      </c>
      <c r="F10" s="234">
        <v>45623</v>
      </c>
      <c r="G10" s="235" t="s">
        <v>82</v>
      </c>
      <c r="H10" s="236" t="s">
        <v>18</v>
      </c>
      <c r="I10" s="242" t="s">
        <v>278</v>
      </c>
      <c r="J10" s="230" t="s">
        <v>10</v>
      </c>
      <c r="K10" s="232" t="s">
        <v>281</v>
      </c>
      <c r="L10" s="240">
        <v>70788627.010000005</v>
      </c>
      <c r="M10" s="232"/>
    </row>
    <row r="11" spans="1:459" s="32" customFormat="1" ht="54.6" customHeight="1">
      <c r="A11" s="230">
        <v>7</v>
      </c>
      <c r="B11" s="231" t="s">
        <v>282</v>
      </c>
      <c r="C11" s="239" t="s">
        <v>283</v>
      </c>
      <c r="D11" s="239" t="s">
        <v>17</v>
      </c>
      <c r="E11" s="234">
        <v>45446</v>
      </c>
      <c r="F11" s="234">
        <v>45504</v>
      </c>
      <c r="G11" s="235" t="s">
        <v>82</v>
      </c>
      <c r="H11" s="236" t="s">
        <v>18</v>
      </c>
      <c r="I11" s="241" t="s">
        <v>477</v>
      </c>
      <c r="J11" s="230" t="s">
        <v>11</v>
      </c>
      <c r="K11" s="232" t="s">
        <v>284</v>
      </c>
      <c r="L11" s="240">
        <v>13445445.619999999</v>
      </c>
      <c r="M11" s="232"/>
    </row>
    <row r="12" spans="1:459" s="32" customFormat="1" ht="54.6" customHeight="1">
      <c r="A12" s="230">
        <v>8</v>
      </c>
      <c r="B12" s="231" t="s">
        <v>285</v>
      </c>
      <c r="C12" s="239" t="s">
        <v>286</v>
      </c>
      <c r="D12" s="239" t="s">
        <v>17</v>
      </c>
      <c r="E12" s="234">
        <v>45453</v>
      </c>
      <c r="F12" s="234">
        <v>45548</v>
      </c>
      <c r="G12" s="235" t="s">
        <v>85</v>
      </c>
      <c r="H12" s="236" t="s">
        <v>19</v>
      </c>
      <c r="I12" s="241" t="s">
        <v>486</v>
      </c>
      <c r="J12" s="230" t="s">
        <v>10</v>
      </c>
      <c r="K12" s="232" t="s">
        <v>287</v>
      </c>
      <c r="L12" s="149">
        <v>197315955.59999999</v>
      </c>
      <c r="M12" s="232"/>
    </row>
    <row r="13" spans="1:459" s="32" customFormat="1" ht="54.6" customHeight="1">
      <c r="A13" s="230">
        <v>9</v>
      </c>
      <c r="B13" s="231" t="s">
        <v>288</v>
      </c>
      <c r="C13" s="239" t="s">
        <v>134</v>
      </c>
      <c r="D13" s="239" t="s">
        <v>17</v>
      </c>
      <c r="E13" s="234">
        <v>45453</v>
      </c>
      <c r="F13" s="234">
        <v>45548</v>
      </c>
      <c r="G13" s="235" t="s">
        <v>85</v>
      </c>
      <c r="H13" s="236" t="s">
        <v>19</v>
      </c>
      <c r="I13" s="241" t="s">
        <v>487</v>
      </c>
      <c r="J13" s="230" t="s">
        <v>11</v>
      </c>
      <c r="K13" s="232" t="s">
        <v>289</v>
      </c>
      <c r="L13" s="149">
        <v>93595150.439999998</v>
      </c>
      <c r="M13" s="232"/>
    </row>
    <row r="14" spans="1:459" s="12" customFormat="1" ht="54.6" customHeight="1">
      <c r="A14" s="230">
        <v>10</v>
      </c>
      <c r="B14" s="106" t="s">
        <v>176</v>
      </c>
      <c r="C14" s="90" t="s">
        <v>237</v>
      </c>
      <c r="D14" s="90" t="s">
        <v>21</v>
      </c>
      <c r="E14" s="87">
        <v>45467</v>
      </c>
      <c r="F14" s="87">
        <v>45488</v>
      </c>
      <c r="G14" s="76" t="s">
        <v>177</v>
      </c>
      <c r="H14" s="42" t="s">
        <v>22</v>
      </c>
      <c r="I14" s="24" t="s">
        <v>244</v>
      </c>
      <c r="J14" s="86" t="s">
        <v>10</v>
      </c>
      <c r="K14" s="88" t="s">
        <v>233</v>
      </c>
      <c r="L14" s="89">
        <v>10000000</v>
      </c>
      <c r="M14" s="90"/>
    </row>
    <row r="15" spans="1:459" s="12" customFormat="1" ht="54.6" customHeight="1">
      <c r="A15" s="230">
        <v>11</v>
      </c>
      <c r="B15" s="106" t="s">
        <v>240</v>
      </c>
      <c r="C15" s="90" t="s">
        <v>241</v>
      </c>
      <c r="D15" s="90" t="s">
        <v>21</v>
      </c>
      <c r="E15" s="87">
        <v>45467</v>
      </c>
      <c r="F15" s="87">
        <v>45488</v>
      </c>
      <c r="G15" s="76" t="s">
        <v>186</v>
      </c>
      <c r="H15" s="42" t="s">
        <v>22</v>
      </c>
      <c r="I15" s="24" t="s">
        <v>244</v>
      </c>
      <c r="J15" s="86" t="s">
        <v>10</v>
      </c>
      <c r="K15" s="88" t="s">
        <v>235</v>
      </c>
      <c r="L15" s="89">
        <v>20000000</v>
      </c>
      <c r="M15" s="90"/>
    </row>
    <row r="16" spans="1:459" s="12" customFormat="1" ht="54.6" customHeight="1">
      <c r="A16" s="230">
        <v>12</v>
      </c>
      <c r="B16" s="106" t="s">
        <v>242</v>
      </c>
      <c r="C16" s="90" t="s">
        <v>243</v>
      </c>
      <c r="D16" s="90" t="s">
        <v>21</v>
      </c>
      <c r="E16" s="87">
        <v>45467</v>
      </c>
      <c r="F16" s="87">
        <v>45485</v>
      </c>
      <c r="G16" s="76" t="s">
        <v>13</v>
      </c>
      <c r="H16" s="42" t="s">
        <v>22</v>
      </c>
      <c r="I16" s="24" t="s">
        <v>244</v>
      </c>
      <c r="J16" s="86" t="s">
        <v>10</v>
      </c>
      <c r="K16" s="88" t="s">
        <v>236</v>
      </c>
      <c r="L16" s="89">
        <v>13006500</v>
      </c>
      <c r="M16" s="90"/>
    </row>
    <row r="17" spans="1:13" s="12" customFormat="1" ht="30">
      <c r="A17" s="230">
        <v>13</v>
      </c>
      <c r="B17" s="104" t="s">
        <v>297</v>
      </c>
      <c r="C17" s="54" t="s">
        <v>298</v>
      </c>
      <c r="D17" s="63" t="s">
        <v>293</v>
      </c>
      <c r="E17" s="55">
        <v>45469</v>
      </c>
      <c r="F17" s="55">
        <v>45534</v>
      </c>
      <c r="G17" s="65" t="s">
        <v>299</v>
      </c>
      <c r="H17" s="54" t="s">
        <v>300</v>
      </c>
      <c r="I17" s="108"/>
      <c r="J17" s="86" t="s">
        <v>10</v>
      </c>
      <c r="K17" s="65" t="s">
        <v>233</v>
      </c>
      <c r="L17" s="109">
        <v>5200000</v>
      </c>
      <c r="M17" s="90" t="s">
        <v>132</v>
      </c>
    </row>
    <row r="18" spans="1:13" s="12" customFormat="1" ht="60">
      <c r="A18" s="230">
        <v>14</v>
      </c>
      <c r="B18" s="105" t="s">
        <v>305</v>
      </c>
      <c r="C18" s="111" t="s">
        <v>306</v>
      </c>
      <c r="D18" s="63" t="s">
        <v>293</v>
      </c>
      <c r="E18" s="70">
        <v>45448</v>
      </c>
      <c r="F18" s="70">
        <v>45460</v>
      </c>
      <c r="G18" s="63" t="s">
        <v>307</v>
      </c>
      <c r="H18" s="112" t="s">
        <v>300</v>
      </c>
      <c r="I18" s="113"/>
      <c r="J18" s="86" t="s">
        <v>11</v>
      </c>
      <c r="K18" s="65" t="s">
        <v>308</v>
      </c>
      <c r="L18" s="61">
        <v>11008165.539999999</v>
      </c>
      <c r="M18" s="115" t="s">
        <v>132</v>
      </c>
    </row>
    <row r="19" spans="1:13" s="12" customFormat="1" ht="30">
      <c r="A19" s="230">
        <v>15</v>
      </c>
      <c r="B19" s="97" t="s">
        <v>309</v>
      </c>
      <c r="C19" s="116" t="s">
        <v>310</v>
      </c>
      <c r="D19" s="76" t="s">
        <v>293</v>
      </c>
      <c r="E19" s="117">
        <v>45461</v>
      </c>
      <c r="F19" s="117">
        <v>45504</v>
      </c>
      <c r="G19" s="88" t="s">
        <v>311</v>
      </c>
      <c r="H19" s="76" t="s">
        <v>300</v>
      </c>
      <c r="I19" s="24"/>
      <c r="J19" s="86" t="s">
        <v>11</v>
      </c>
      <c r="K19" s="65" t="s">
        <v>308</v>
      </c>
      <c r="L19" s="118">
        <v>25000000</v>
      </c>
      <c r="M19" s="76" t="s">
        <v>132</v>
      </c>
    </row>
    <row r="20" spans="1:13" s="12" customFormat="1" ht="33" customHeight="1">
      <c r="A20" s="230">
        <v>16</v>
      </c>
      <c r="B20" s="126" t="s">
        <v>305</v>
      </c>
      <c r="C20" s="127" t="s">
        <v>317</v>
      </c>
      <c r="D20" s="65" t="s">
        <v>318</v>
      </c>
      <c r="E20" s="70">
        <v>45469</v>
      </c>
      <c r="F20" s="70">
        <v>45530</v>
      </c>
      <c r="G20" s="63" t="s">
        <v>319</v>
      </c>
      <c r="H20" s="65" t="s">
        <v>320</v>
      </c>
      <c r="I20" s="114" t="s">
        <v>321</v>
      </c>
      <c r="J20" s="119" t="s">
        <v>10</v>
      </c>
      <c r="K20" s="99" t="s">
        <v>322</v>
      </c>
      <c r="L20" s="153" t="s">
        <v>475</v>
      </c>
      <c r="M20" s="120"/>
    </row>
    <row r="21" spans="1:13" s="12" customFormat="1" ht="240">
      <c r="A21" s="230">
        <v>17</v>
      </c>
      <c r="B21" s="130" t="s">
        <v>356</v>
      </c>
      <c r="C21" s="131" t="s">
        <v>357</v>
      </c>
      <c r="D21" s="129" t="s">
        <v>153</v>
      </c>
      <c r="E21" s="141">
        <v>45448</v>
      </c>
      <c r="F21" s="141">
        <v>45497</v>
      </c>
      <c r="G21" s="79" t="s">
        <v>358</v>
      </c>
      <c r="H21" s="79" t="s">
        <v>359</v>
      </c>
      <c r="I21" s="189">
        <v>45441</v>
      </c>
      <c r="J21" s="190"/>
      <c r="K21" s="79" t="s">
        <v>360</v>
      </c>
      <c r="L21" s="194">
        <v>28270000</v>
      </c>
      <c r="M21" s="135"/>
    </row>
    <row r="22" spans="1:13" s="12" customFormat="1" ht="105">
      <c r="A22" s="230">
        <v>18</v>
      </c>
      <c r="B22" s="130" t="s">
        <v>297</v>
      </c>
      <c r="C22" s="132" t="s">
        <v>361</v>
      </c>
      <c r="D22" s="129" t="s">
        <v>153</v>
      </c>
      <c r="E22" s="142">
        <v>45449</v>
      </c>
      <c r="F22" s="142">
        <v>45481</v>
      </c>
      <c r="G22" s="133" t="s">
        <v>362</v>
      </c>
      <c r="H22" s="133" t="s">
        <v>92</v>
      </c>
      <c r="I22" s="191">
        <v>45440</v>
      </c>
      <c r="J22" s="190"/>
      <c r="K22" s="133" t="s">
        <v>363</v>
      </c>
      <c r="L22" s="195">
        <v>81944571.475000009</v>
      </c>
      <c r="M22" s="133" t="s">
        <v>364</v>
      </c>
    </row>
    <row r="23" spans="1:13" s="12" customFormat="1" ht="105">
      <c r="A23" s="230">
        <v>19</v>
      </c>
      <c r="B23" s="130" t="s">
        <v>365</v>
      </c>
      <c r="C23" s="79" t="s">
        <v>366</v>
      </c>
      <c r="D23" s="129" t="s">
        <v>153</v>
      </c>
      <c r="E23" s="141">
        <v>45453</v>
      </c>
      <c r="F23" s="141">
        <v>45471</v>
      </c>
      <c r="G23" s="79" t="s">
        <v>367</v>
      </c>
      <c r="H23" s="79" t="s">
        <v>92</v>
      </c>
      <c r="I23" s="189">
        <v>45441</v>
      </c>
      <c r="J23" s="190"/>
      <c r="K23" s="79" t="s">
        <v>368</v>
      </c>
      <c r="L23" s="194">
        <v>16800000</v>
      </c>
      <c r="M23" s="135"/>
    </row>
    <row r="24" spans="1:13" s="12" customFormat="1" ht="45">
      <c r="A24" s="230">
        <v>20</v>
      </c>
      <c r="B24" s="130" t="s">
        <v>305</v>
      </c>
      <c r="C24" s="79" t="s">
        <v>369</v>
      </c>
      <c r="D24" s="129" t="s">
        <v>153</v>
      </c>
      <c r="E24" s="141">
        <v>45447</v>
      </c>
      <c r="F24" s="141">
        <v>45471</v>
      </c>
      <c r="G24" s="79" t="s">
        <v>370</v>
      </c>
      <c r="H24" s="79" t="s">
        <v>92</v>
      </c>
      <c r="I24" s="189">
        <v>45441</v>
      </c>
      <c r="J24" s="190"/>
      <c r="K24" s="79" t="s">
        <v>371</v>
      </c>
      <c r="L24" s="194">
        <v>41255200</v>
      </c>
      <c r="M24" s="135"/>
    </row>
    <row r="25" spans="1:13" ht="82.5" customHeight="1">
      <c r="A25" s="230">
        <v>21</v>
      </c>
      <c r="B25" s="130" t="s">
        <v>154</v>
      </c>
      <c r="C25" s="133" t="s">
        <v>155</v>
      </c>
      <c r="D25" s="129" t="s">
        <v>153</v>
      </c>
      <c r="E25" s="143">
        <v>45460</v>
      </c>
      <c r="F25" s="141">
        <v>45498</v>
      </c>
      <c r="G25" s="133" t="s">
        <v>156</v>
      </c>
      <c r="H25" s="133" t="s">
        <v>92</v>
      </c>
      <c r="I25" s="191" t="s">
        <v>372</v>
      </c>
      <c r="J25" s="190"/>
      <c r="K25" s="133" t="s">
        <v>373</v>
      </c>
      <c r="L25" s="195">
        <v>3616174</v>
      </c>
      <c r="M25" s="192"/>
    </row>
    <row r="26" spans="1:13" ht="225">
      <c r="A26" s="230">
        <v>22</v>
      </c>
      <c r="B26" s="130" t="s">
        <v>101</v>
      </c>
      <c r="C26" s="135" t="s">
        <v>374</v>
      </c>
      <c r="D26" s="129" t="s">
        <v>153</v>
      </c>
      <c r="E26" s="141">
        <v>45456</v>
      </c>
      <c r="F26" s="141">
        <v>45497</v>
      </c>
      <c r="G26" s="79" t="s">
        <v>375</v>
      </c>
      <c r="H26" s="79" t="s">
        <v>376</v>
      </c>
      <c r="I26" s="189">
        <v>45455</v>
      </c>
      <c r="J26" s="190"/>
      <c r="K26" s="79" t="s">
        <v>377</v>
      </c>
      <c r="L26" s="194">
        <v>44560000</v>
      </c>
      <c r="M26" s="135"/>
    </row>
    <row r="27" spans="1:13" ht="45">
      <c r="A27" s="230">
        <v>23</v>
      </c>
      <c r="B27" s="130" t="s">
        <v>378</v>
      </c>
      <c r="C27" s="79" t="s">
        <v>379</v>
      </c>
      <c r="D27" s="129" t="s">
        <v>153</v>
      </c>
      <c r="E27" s="144">
        <v>45462</v>
      </c>
      <c r="F27" s="141">
        <v>45492</v>
      </c>
      <c r="G27" s="79" t="s">
        <v>380</v>
      </c>
      <c r="H27" s="79" t="s">
        <v>376</v>
      </c>
      <c r="I27" s="189">
        <v>45461</v>
      </c>
      <c r="J27" s="190"/>
      <c r="K27" s="79" t="s">
        <v>381</v>
      </c>
      <c r="L27" s="196">
        <v>3850000</v>
      </c>
      <c r="M27" s="193"/>
    </row>
    <row r="28" spans="1:13" ht="75">
      <c r="A28" s="230">
        <v>24</v>
      </c>
      <c r="B28" s="130" t="s">
        <v>382</v>
      </c>
      <c r="C28" s="79" t="s">
        <v>383</v>
      </c>
      <c r="D28" s="129" t="s">
        <v>153</v>
      </c>
      <c r="E28" s="141">
        <v>45464</v>
      </c>
      <c r="F28" s="141">
        <v>45498</v>
      </c>
      <c r="G28" s="79" t="s">
        <v>384</v>
      </c>
      <c r="H28" s="79" t="s">
        <v>376</v>
      </c>
      <c r="I28" s="189">
        <v>45463</v>
      </c>
      <c r="J28" s="190"/>
      <c r="K28" s="79" t="s">
        <v>385</v>
      </c>
      <c r="L28" s="197">
        <v>12641922</v>
      </c>
      <c r="M28" s="135"/>
    </row>
    <row r="29" spans="1:13" ht="30">
      <c r="A29" s="230">
        <v>25</v>
      </c>
      <c r="B29" s="130" t="s">
        <v>386</v>
      </c>
      <c r="C29" s="136" t="s">
        <v>387</v>
      </c>
      <c r="D29" s="129" t="s">
        <v>153</v>
      </c>
      <c r="E29" s="141">
        <v>45460</v>
      </c>
      <c r="F29" s="141">
        <v>45484</v>
      </c>
      <c r="G29" s="79" t="s">
        <v>388</v>
      </c>
      <c r="H29" s="79" t="s">
        <v>389</v>
      </c>
      <c r="I29" s="189">
        <v>45453</v>
      </c>
      <c r="J29" s="190"/>
      <c r="K29" s="79" t="s">
        <v>390</v>
      </c>
      <c r="L29" s="198">
        <v>121973421</v>
      </c>
      <c r="M29" s="79" t="s">
        <v>391</v>
      </c>
    </row>
    <row r="30" spans="1:13" ht="75">
      <c r="A30" s="230">
        <v>26</v>
      </c>
      <c r="B30" s="130" t="s">
        <v>386</v>
      </c>
      <c r="C30" s="137" t="s">
        <v>387</v>
      </c>
      <c r="D30" s="129" t="s">
        <v>153</v>
      </c>
      <c r="E30" s="141">
        <v>45457</v>
      </c>
      <c r="F30" s="141">
        <v>45504</v>
      </c>
      <c r="G30" s="79" t="s">
        <v>392</v>
      </c>
      <c r="H30" s="79" t="s">
        <v>92</v>
      </c>
      <c r="I30" s="189">
        <v>45455</v>
      </c>
      <c r="J30" s="190"/>
      <c r="K30" s="79" t="s">
        <v>393</v>
      </c>
      <c r="L30" s="194">
        <v>75968260</v>
      </c>
      <c r="M30" s="79"/>
    </row>
    <row r="31" spans="1:13" ht="57" customHeight="1">
      <c r="A31" s="230">
        <v>27</v>
      </c>
      <c r="B31" s="130" t="s">
        <v>386</v>
      </c>
      <c r="C31" s="137" t="s">
        <v>387</v>
      </c>
      <c r="D31" s="129" t="s">
        <v>153</v>
      </c>
      <c r="E31" s="141">
        <v>45464</v>
      </c>
      <c r="F31" s="141">
        <v>45499</v>
      </c>
      <c r="G31" s="79" t="s">
        <v>394</v>
      </c>
      <c r="H31" s="79" t="s">
        <v>92</v>
      </c>
      <c r="I31" s="189">
        <v>45463</v>
      </c>
      <c r="J31" s="190"/>
      <c r="K31" s="79" t="s">
        <v>395</v>
      </c>
      <c r="L31" s="198">
        <v>4200000</v>
      </c>
      <c r="M31" s="79"/>
    </row>
    <row r="32" spans="1:13" s="12" customFormat="1" ht="120">
      <c r="A32" s="230">
        <v>28</v>
      </c>
      <c r="B32" s="176" t="s">
        <v>481</v>
      </c>
      <c r="C32" s="79" t="s">
        <v>399</v>
      </c>
      <c r="D32" s="146" t="s">
        <v>162</v>
      </c>
      <c r="E32" s="175">
        <v>45464</v>
      </c>
      <c r="F32" s="175">
        <v>45534</v>
      </c>
      <c r="G32" s="176" t="s">
        <v>400</v>
      </c>
      <c r="H32" s="146" t="s">
        <v>223</v>
      </c>
      <c r="I32" s="176" t="s">
        <v>396</v>
      </c>
      <c r="J32" s="174" t="s">
        <v>11</v>
      </c>
      <c r="K32" s="176" t="s">
        <v>161</v>
      </c>
      <c r="L32" s="199">
        <v>76273821</v>
      </c>
      <c r="M32" s="174" t="s">
        <v>132</v>
      </c>
    </row>
    <row r="33" spans="1:12">
      <c r="A33" s="134"/>
      <c r="B33" s="47"/>
      <c r="C33" s="138"/>
      <c r="D33" s="139"/>
      <c r="E33" s="134"/>
      <c r="F33" s="134"/>
      <c r="G33" s="139"/>
      <c r="H33" s="140"/>
      <c r="K33" s="3" t="s">
        <v>474</v>
      </c>
      <c r="L33" s="201">
        <f>SUM(L5:L32)</f>
        <v>1090809524.0949998</v>
      </c>
    </row>
  </sheetData>
  <mergeCells count="1">
    <mergeCell ref="E1:G1"/>
  </mergeCells>
  <hyperlinks>
    <hyperlink ref="I20" r:id="rId1" xr:uid="{E1CFE9A6-F7FD-4DAB-BD28-9C5A8871E42E}"/>
    <hyperlink ref="I6" r:id="rId2" xr:uid="{5A398EAB-BD9F-4DD9-A6F4-0B2B11A61F7A}"/>
    <hyperlink ref="I7" r:id="rId3" xr:uid="{47040662-8ED0-4A0C-B0F2-74414A5240F0}"/>
    <hyperlink ref="I11" r:id="rId4" xr:uid="{EBF11FBB-2DD6-43B4-BBF5-0B43EBC58632}"/>
    <hyperlink ref="I12" r:id="rId5" xr:uid="{4AE72DDF-3720-4CAA-B054-77BC42516F5E}"/>
    <hyperlink ref="I13" r:id="rId6" xr:uid="{F4AAFB05-03BB-4D86-92BD-D7C2C572E1F3}"/>
  </hyperlinks>
  <pageMargins left="0.7" right="0.7" top="0.75" bottom="0.75" header="0.3" footer="0.3"/>
  <pageSetup paperSize="9" orientation="portrait"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AKTUALNE_Konkurencyjne_CZERWIEC</vt:lpstr>
      <vt:lpstr>NOWE_Konkurencyjne_CZERWIEC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Krawczyszyn-Pochłopień Natalia</dc:creator>
  <cp:lastModifiedBy>Krawczyszyn-Pochłopień Natalia</cp:lastModifiedBy>
  <dcterms:created xsi:type="dcterms:W3CDTF">2023-07-28T12:14:06Z</dcterms:created>
  <dcterms:modified xsi:type="dcterms:W3CDTF">2024-06-03T08:50:25Z</dcterms:modified>
</cp:coreProperties>
</file>