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WP\WSPÓLNE\ZD1\KONKURSY 2014-2020\NOWY KONKURS - kolej miejska\Informacja do ZIP\"/>
    </mc:Choice>
  </mc:AlternateContent>
  <bookViews>
    <workbookView xWindow="0" yWindow="0" windowWidth="19320" windowHeight="12435"/>
  </bookViews>
  <sheets>
    <sheet name="Arkusz1" sheetId="1" r:id="rId1"/>
  </sheets>
  <definedNames>
    <definedName name="_Hlk524884507" localSheetId="0">Arkusz1!$C$8</definedName>
    <definedName name="_xlnm.Print_Area" localSheetId="0">Arkusz1!$A$1:$I$14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H10" i="1" l="1"/>
  <c r="G10" i="1"/>
  <c r="I12" i="1" s="1"/>
  <c r="F10" i="1"/>
</calcChain>
</file>

<file path=xl/sharedStrings.xml><?xml version="1.0" encoding="utf-8"?>
<sst xmlns="http://schemas.openxmlformats.org/spreadsheetml/2006/main" count="21" uniqueCount="21">
  <si>
    <t>Lp.</t>
  </si>
  <si>
    <t>Wnioskodawca</t>
  </si>
  <si>
    <t>Tytuł projektu</t>
  </si>
  <si>
    <t>% max. Liczby pkt.</t>
  </si>
  <si>
    <t>SUMA</t>
  </si>
  <si>
    <t>Wnioskowane dofinansowanie (PLN)</t>
  </si>
  <si>
    <t>Koszt całkowity projektu (PLN)</t>
  </si>
  <si>
    <t xml:space="preserve">                     Projekty, które spełniły kryteria wyboru projektów i uzyskały wymaganą liczbę punktów</t>
  </si>
  <si>
    <t>InnoBaltica Spółka 
z o.o.</t>
  </si>
  <si>
    <t>Suma punktów/Max.liczba pkt. (max 70)</t>
  </si>
  <si>
    <t xml:space="preserve">Alokacja konkursu 5.2/1/18 </t>
  </si>
  <si>
    <t>Wnioskowane dofinansowanie w projektach, które spełniły kryteria wyboru projektów i uzyskały wymaganą liczbę punktów (poz. 1-2)</t>
  </si>
  <si>
    <t>Alokacja konkursu niewykorzystana</t>
  </si>
  <si>
    <t xml:space="preserve">
W wyniku naboru wniosków niezidentyfikowano dużego projektu.</t>
  </si>
  <si>
    <t>Data rozpoczęcia konkursu (publikacji ogłoszenia): 29 czerwca 2018 r.</t>
  </si>
  <si>
    <t>Dofinansowanie UE (%)</t>
  </si>
  <si>
    <t>Warszawska Kolej Dojazdowa Sp. z o.o.</t>
  </si>
  <si>
    <t>Zwiększenie dostępności regionalnego transportu kolejowego w województwie pomorskim poprzez jego integrację z transportem lokalnym – budowa elektronicznej platformy zintegrowanych usług mobilności.</t>
  </si>
  <si>
    <t>Modernizacja infrastruktury kolejowej linii WKD – poprzez budowę drugiego toru linii kolejowej nr 47 od Podkowy Leśnej do Grodziska Mazowieckiego.</t>
  </si>
  <si>
    <t>Kwota dofinansowania UE (PLN)</t>
  </si>
  <si>
    <r>
      <rPr>
        <b/>
        <sz val="11"/>
        <color theme="1"/>
        <rFont val="Times New Roman"/>
        <family val="1"/>
        <charset val="238"/>
      </rPr>
      <t xml:space="preserve">CENTRUM UNIJNYCH PROJEKTÓW TRANSPORTOWYCH
</t>
    </r>
    <r>
      <rPr>
        <sz val="11"/>
        <color theme="1"/>
        <rFont val="Times New Roman"/>
        <family val="1"/>
        <charset val="238"/>
      </rPr>
      <t xml:space="preserve">
</t>
    </r>
    <r>
      <rPr>
        <b/>
        <sz val="11"/>
        <color theme="1"/>
        <rFont val="Times New Roman"/>
        <family val="1"/>
        <charset val="238"/>
      </rPr>
      <t xml:space="preserve">LISTA
projektów wybranych do dofinansowania w ramach konkursu Nr POIiŚ.5.2/1/18  dla działania 5.2 </t>
    </r>
    <r>
      <rPr>
        <b/>
        <i/>
        <sz val="11"/>
        <color theme="1"/>
        <rFont val="Times New Roman"/>
        <family val="1"/>
        <charset val="238"/>
      </rPr>
      <t>Rozwój transportu kolejowego poza TEN-T</t>
    </r>
    <r>
      <rPr>
        <sz val="11"/>
        <color theme="1"/>
        <rFont val="Times New Roman"/>
        <family val="1"/>
        <charset val="238"/>
      </rPr>
      <t xml:space="preserve">
</t>
    </r>
    <r>
      <rPr>
        <b/>
        <sz val="11"/>
        <color theme="1"/>
        <rFont val="Times New Roman"/>
        <family val="1"/>
        <charset val="238"/>
      </rPr>
      <t>Oś Priorytetowa V – Rozwój transportu kolejowego w Polsce
Programu Operacyjnego Infrastruktura i Środowisko na lata 2014-2020
W związku z zakończeniem oceny wniosków o dofinansowanie projektów złożonych w ramach ww. konkursu, przedstawiamy listę projektów wybranych do dofinansowania, które spełniły kryteria oceny i uzyskały wymaganą liczbę punktów. 
Lista ta została zatwierdzona przez Instytucję Organizującą Konkurs  (CUPT) w dniu 31.07.2019 r.</t>
    </r>
    <r>
      <rPr>
        <sz val="11"/>
        <color theme="1"/>
        <rFont val="Times New Roman"/>
        <family val="1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</si>
</sst>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/>
    </xf>
    <xf numFmtId="0" fontId="1" fillId="3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0" fontId="1" fillId="3" borderId="1" xfId="0" applyNumberFormat="1" applyFont="1" applyFill="1" applyBorder="1" applyAlignment="1">
      <alignment horizontal="center" vertical="center"/>
    </xf>
    <xf numFmtId="10" fontId="1" fillId="4" borderId="1" xfId="0" applyNumberFormat="1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4" fontId="2" fillId="6" borderId="1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wrapText="1"/>
    </xf>
    <xf numFmtId="0" fontId="1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right" vertical="center"/>
    </xf>
    <xf numFmtId="4" fontId="1" fillId="7" borderId="4" xfId="0" applyNumberFormat="1" applyFont="1" applyFill="1" applyBorder="1" applyAlignment="1">
      <alignment horizontal="center" vertical="center"/>
    </xf>
    <xf numFmtId="4" fontId="1" fillId="7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2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0" fillId="0" borderId="0" xfId="0" applyAlignment="1"/>
    <xf numFmtId="0" fontId="5" fillId="6" borderId="3" xfId="0" applyFont="1" applyFill="1" applyBorder="1" applyAlignment="1">
      <alignment vertical="center" wrapText="1"/>
    </xf>
    <xf numFmtId="0" fontId="6" fillId="6" borderId="3" xfId="0" applyFont="1" applyFill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4" fillId="0" borderId="6" xfId="0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2190750</xdr:colOff>
      <xdr:row>1</xdr:row>
      <xdr:rowOff>57150</xdr:rowOff>
    </xdr:from>
    <xdr:to>
      <xdr:col>7</xdr:col>
      <xdr:colOff>180975</xdr:colOff>
      <xdr:row>2</xdr:row>
      <xdr:rowOff>114300</xdr:rowOff>
    </xdr:to>
    <xdr:pic>
      <xdr:nvPicPr>
        <xdr:cNvPr id="6" name="Obraz 5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1771650"/>
          <a:ext cx="7458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tabSelected="1" zoomScaleNormal="100" workbookViewId="0">
      <selection activeCell="K6" sqref="K6"/>
    </sheetView>
  </sheetViews>
  <sheetFormatPr defaultRowHeight="15" x14ac:dyDescent="0.25"/>
  <cols>
    <col min="1" max="1" width="6.7109375" customWidth="1"/>
    <col min="2" max="2" width="18.42578125" customWidth="1"/>
    <col min="3" max="3" width="45.85546875" customWidth="1"/>
    <col min="4" max="4" width="27.5703125" customWidth="1"/>
    <col min="5" max="5" width="14.7109375" customWidth="1"/>
    <col min="6" max="6" width="25.28515625" customWidth="1"/>
    <col min="7" max="7" width="28.5703125" customWidth="1"/>
    <col min="8" max="8" width="27.5703125" customWidth="1"/>
    <col min="9" max="9" width="27.85546875" customWidth="1"/>
    <col min="10" max="10" width="9.140625" customWidth="1"/>
  </cols>
  <sheetData>
    <row r="1" spans="1:9" ht="135" customHeight="1" x14ac:dyDescent="0.25">
      <c r="A1" s="34" t="s">
        <v>20</v>
      </c>
      <c r="B1" s="35"/>
      <c r="C1" s="35"/>
      <c r="D1" s="35"/>
      <c r="E1" s="35"/>
      <c r="F1" s="35"/>
      <c r="G1" s="35"/>
      <c r="H1" s="35"/>
      <c r="I1" s="35"/>
    </row>
    <row r="2" spans="1:9" ht="46.5" customHeight="1" x14ac:dyDescent="0.25">
      <c r="A2" s="36"/>
      <c r="B2" s="36"/>
      <c r="C2" s="36"/>
      <c r="D2" s="36"/>
      <c r="E2" s="36"/>
      <c r="F2" s="36"/>
      <c r="G2" s="36"/>
      <c r="H2" s="36"/>
      <c r="I2" s="36"/>
    </row>
    <row r="4" spans="1:9" x14ac:dyDescent="0.25">
      <c r="A4" s="32" t="s">
        <v>14</v>
      </c>
      <c r="B4" s="32"/>
    </row>
    <row r="6" spans="1:9" ht="39" customHeight="1" x14ac:dyDescent="0.25">
      <c r="A6" s="2" t="s">
        <v>0</v>
      </c>
      <c r="B6" s="2" t="s">
        <v>1</v>
      </c>
      <c r="C6" s="2" t="s">
        <v>2</v>
      </c>
      <c r="D6" s="3" t="s">
        <v>9</v>
      </c>
      <c r="E6" s="3" t="s">
        <v>3</v>
      </c>
      <c r="F6" s="3" t="s">
        <v>6</v>
      </c>
      <c r="G6" s="3" t="s">
        <v>5</v>
      </c>
      <c r="H6" s="3" t="s">
        <v>19</v>
      </c>
      <c r="I6" s="3" t="s">
        <v>15</v>
      </c>
    </row>
    <row r="7" spans="1:9" ht="30" customHeight="1" x14ac:dyDescent="0.25">
      <c r="A7" s="22"/>
      <c r="B7" s="23"/>
      <c r="C7" s="23"/>
      <c r="D7" s="37" t="s">
        <v>7</v>
      </c>
      <c r="E7" s="38"/>
      <c r="F7" s="38"/>
      <c r="G7" s="38"/>
      <c r="H7" s="24"/>
      <c r="I7" s="25"/>
    </row>
    <row r="8" spans="1:9" ht="75" x14ac:dyDescent="0.25">
      <c r="A8" s="5">
        <v>1</v>
      </c>
      <c r="B8" s="26" t="s">
        <v>8</v>
      </c>
      <c r="C8" s="26" t="s">
        <v>17</v>
      </c>
      <c r="D8" s="5">
        <v>69</v>
      </c>
      <c r="E8" s="31">
        <v>98.57</v>
      </c>
      <c r="F8" s="6">
        <v>130374299.98</v>
      </c>
      <c r="G8" s="6">
        <v>90666666.650000006</v>
      </c>
      <c r="H8" s="6">
        <v>90666666.650000006</v>
      </c>
      <c r="I8" s="8">
        <v>0.85</v>
      </c>
    </row>
    <row r="9" spans="1:9" ht="45" x14ac:dyDescent="0.25">
      <c r="A9" s="29">
        <v>2</v>
      </c>
      <c r="B9" s="27" t="s">
        <v>16</v>
      </c>
      <c r="C9" s="27" t="s">
        <v>18</v>
      </c>
      <c r="D9" s="29">
        <v>61</v>
      </c>
      <c r="E9" s="30">
        <v>87.14</v>
      </c>
      <c r="F9" s="7">
        <v>107942669.81</v>
      </c>
      <c r="G9" s="7">
        <v>74581777.909999996</v>
      </c>
      <c r="H9" s="7">
        <v>74581777.909999996</v>
      </c>
      <c r="I9" s="28">
        <v>0.85</v>
      </c>
    </row>
    <row r="10" spans="1:9" x14ac:dyDescent="0.25">
      <c r="A10" s="13"/>
      <c r="B10" s="14"/>
      <c r="C10" s="14"/>
      <c r="D10" s="15"/>
      <c r="E10" s="16" t="s">
        <v>4</v>
      </c>
      <c r="F10" s="10">
        <f>F8+F9</f>
        <v>238316969.79000002</v>
      </c>
      <c r="G10" s="17">
        <f>G8+G9</f>
        <v>165248444.56</v>
      </c>
      <c r="H10" s="18">
        <f>H8+H9</f>
        <v>165248444.56</v>
      </c>
      <c r="I10" s="9"/>
    </row>
    <row r="11" spans="1:9" ht="22.5" customHeight="1" x14ac:dyDescent="0.25">
      <c r="F11" s="1"/>
      <c r="G11" s="1"/>
      <c r="H11" s="4" t="s">
        <v>10</v>
      </c>
      <c r="I11" s="11">
        <v>500000000</v>
      </c>
    </row>
    <row r="12" spans="1:9" ht="22.5" customHeight="1" x14ac:dyDescent="0.25">
      <c r="A12" s="1"/>
      <c r="B12" s="1"/>
      <c r="C12" s="1"/>
      <c r="D12" s="39" t="s">
        <v>11</v>
      </c>
      <c r="E12" s="39"/>
      <c r="F12" s="39"/>
      <c r="G12" s="39"/>
      <c r="H12" s="40"/>
      <c r="I12" s="12">
        <f>G10</f>
        <v>165248444.56</v>
      </c>
    </row>
    <row r="13" spans="1:9" ht="20.25" customHeight="1" thickBot="1" x14ac:dyDescent="0.3">
      <c r="A13" s="1"/>
      <c r="B13" s="1"/>
      <c r="C13" s="1"/>
      <c r="D13" s="1"/>
      <c r="E13" s="1"/>
      <c r="F13" s="1"/>
      <c r="G13" s="1"/>
      <c r="H13" s="4" t="s">
        <v>12</v>
      </c>
      <c r="I13" s="20">
        <f>I11-I12</f>
        <v>334751555.44</v>
      </c>
    </row>
    <row r="14" spans="1:9" ht="45" customHeight="1" x14ac:dyDescent="0.25">
      <c r="A14" s="33" t="s">
        <v>13</v>
      </c>
      <c r="B14" s="33"/>
      <c r="C14" s="33"/>
      <c r="D14" s="33"/>
      <c r="E14" s="33"/>
      <c r="F14" s="21"/>
      <c r="G14" s="4"/>
    </row>
    <row r="15" spans="1:9" x14ac:dyDescent="0.25">
      <c r="H15" s="19"/>
    </row>
  </sheetData>
  <mergeCells count="5">
    <mergeCell ref="A14:E14"/>
    <mergeCell ref="A1:I1"/>
    <mergeCell ref="A2:I2"/>
    <mergeCell ref="D7:G7"/>
    <mergeCell ref="D12:H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Arkusz1!_Hlk524884507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Cezary Olszanka</dc:creator>
  <cp:lastModifiedBy>Aleksandra Buczek</cp:lastModifiedBy>
  <cp:lastPrinted>2019-07-31T11:11:08Z</cp:lastPrinted>
  <dcterms:created xsi:type="dcterms:W3CDTF">2017-11-14T08:32:05Z</dcterms:created>
  <dcterms:modified xsi:type="dcterms:W3CDTF">2019-07-31T12:11:54Z</dcterms:modified>
</cp:coreProperties>
</file>